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malzadjali\Desktop\Updated FDI\"/>
    </mc:Choice>
  </mc:AlternateContent>
  <xr:revisionPtr revIDLastSave="0" documentId="13_ncr:1_{CD9760F6-D353-4C41-BC3A-AD6F8EDD8A26}" xr6:coauthVersionLast="47" xr6:coauthVersionMax="47" xr10:uidLastSave="{00000000-0000-0000-0000-000000000000}"/>
  <bookViews>
    <workbookView xWindow="-120" yWindow="-120" windowWidth="29040" windowHeight="15840" tabRatio="842" xr2:uid="{00000000-000D-0000-FFFF-FFFF00000000}"/>
  </bookViews>
  <sheets>
    <sheet name="Cover" sheetId="1" r:id="rId1"/>
    <sheet name="A" sheetId="4" r:id="rId2"/>
    <sheet name="B1" sheetId="50" r:id="rId3"/>
    <sheet name="B2" sheetId="47" r:id="rId4"/>
    <sheet name="B3" sheetId="79" r:id="rId5"/>
    <sheet name="Country list" sheetId="81" state="hidden" r:id="rId6"/>
    <sheet name="Economic Activites " sheetId="82" state="hidden" r:id="rId7"/>
    <sheet name="Annex 1" sheetId="5" state="hidden" r:id="rId8"/>
    <sheet name="Annex 3" sheetId="40" state="hidden" r:id="rId9"/>
    <sheet name="Annex 4" sheetId="6" state="hidden" r:id="rId10"/>
  </sheets>
  <externalReferences>
    <externalReference r:id="rId11"/>
    <externalReference r:id="rId12"/>
  </externalReferences>
  <definedNames>
    <definedName name="_xlnm._FilterDatabase" localSheetId="5" hidden="1">'Country list'!$B$5:$C$242</definedName>
    <definedName name="A_Agriculture__forestry_and_fishing" localSheetId="8">'Annex 3'!$C$7:$C$21</definedName>
    <definedName name="A_Agriculture__forestry_and_fishing">'Annex 1'!$F$10:$F$35</definedName>
    <definedName name="activity">#REF!</definedName>
    <definedName name="City">#REF!</definedName>
    <definedName name="DataRangeR05">#REF!</definedName>
    <definedName name="DI">#REF!</definedName>
    <definedName name="DIE">#REF!</definedName>
    <definedName name="Direct_Investor">#REF!</definedName>
    <definedName name="DIrect_Investor_Or_Fellow_Enterprise">#REF!</definedName>
    <definedName name="DirectInvestment">#REF!</definedName>
    <definedName name="DirectInvestor">#REF!</definedName>
    <definedName name="DIrectInvestor_FellowEnterprise">#REF!</definedName>
    <definedName name="Expoert22">#REF!</definedName>
    <definedName name="ExportSet1">#REF!</definedName>
    <definedName name="ExportSet2">#REF!</definedName>
    <definedName name="ExportSet2Sub1">#REF!</definedName>
    <definedName name="ExportSet2Sub2">#REF!</definedName>
    <definedName name="FDI_Investor_Category">'[1]Annex 3'!$C$4:$C$21</definedName>
    <definedName name="FE">#REF!</definedName>
    <definedName name="FellowEnterprise">#REF!</definedName>
    <definedName name="Immediate">#REF!</definedName>
    <definedName name="Indirect">#REF!</definedName>
    <definedName name="Investment">#REF!</definedName>
    <definedName name="Investments">#REF!</definedName>
    <definedName name="ISIC_Rev.4.">'[1]Annex 1'!$C$5:$C$50</definedName>
    <definedName name="ISIC44DtoSector">#REF!</definedName>
    <definedName name="ISIC4SectionList">#REF!</definedName>
    <definedName name="ISIC4UnitConversion">#REF!</definedName>
    <definedName name="ISIC4UnitConversionC2010">#REF!</definedName>
    <definedName name="ISO_English_short_name">'[2]GCC Country List &amp; Codes'!$E$2:$E$254</definedName>
    <definedName name="lg">#REF!</definedName>
    <definedName name="LGST208">#REF!</definedName>
    <definedName name="MainActivity">#REF!</definedName>
    <definedName name="MAP31to4">#REF!</definedName>
    <definedName name="NONRES">#REF!</definedName>
    <definedName name="OI">#REF!</definedName>
    <definedName name="OI?">#REF!</definedName>
    <definedName name="PI">#REF!</definedName>
    <definedName name="ppp">#REF!</definedName>
    <definedName name="_xlnm.Print_Area" localSheetId="1">A!$A$1:$BD$48</definedName>
    <definedName name="_xlnm.Print_Area" localSheetId="7">'Annex 1'!$A$1:$J$35</definedName>
    <definedName name="_xlnm.Print_Area" localSheetId="8">'Annex 3'!$A$1:$G$38</definedName>
    <definedName name="_xlnm.Print_Area" localSheetId="9">'Annex 4'!$A$1:$K$44</definedName>
    <definedName name="_xlnm.Print_Area" localSheetId="2">'B1'!$A$1:$BN$67</definedName>
    <definedName name="_xlnm.Print_Area" localSheetId="3">'B2'!$A$1:$BN$68</definedName>
    <definedName name="_xlnm.Print_Area" localSheetId="0">Cover!$A$1:$BE$43</definedName>
    <definedName name="_xlnm.Print_Titles" localSheetId="1">A!$2:$3</definedName>
    <definedName name="_xlnm.Print_Titles" localSheetId="7">'Annex 1'!$2:$3</definedName>
    <definedName name="_xlnm.Print_Titles" localSheetId="8">'Annex 3'!$2:$3</definedName>
    <definedName name="_xlnm.Print_Titles" localSheetId="2">'B1'!$1:$13</definedName>
    <definedName name="_xlnm.Print_Titles" localSheetId="3">'B2'!$1:$13</definedName>
    <definedName name="Range" localSheetId="8">#REF!</definedName>
    <definedName name="Range" localSheetId="2">#REF!</definedName>
    <definedName name="Range" localSheetId="3">#REF!</definedName>
    <definedName name="Range" localSheetId="4">#REF!</definedName>
    <definedName name="Range">#REF!</definedName>
    <definedName name="Range1C" localSheetId="8">#REF!</definedName>
    <definedName name="Range1C" localSheetId="2">#REF!</definedName>
    <definedName name="Range1C" localSheetId="3">#REF!</definedName>
    <definedName name="Range1C" localSheetId="4">#REF!</definedName>
    <definedName name="Range1C">#REF!</definedName>
    <definedName name="RangeA2_F2" localSheetId="8">#REF!</definedName>
    <definedName name="RangeA2_F2" localSheetId="2">#REF!</definedName>
    <definedName name="RangeA2_F2" localSheetId="3">#REF!</definedName>
    <definedName name="RangeA2_F2" localSheetId="4">#REF!</definedName>
    <definedName name="RangeA2_F2">#REF!</definedName>
    <definedName name="REGSTRIsmailSortRange" localSheetId="8">#REF!</definedName>
    <definedName name="REGSTRIsmailSortRange" localSheetId="2">#REF!</definedName>
    <definedName name="REGSTRIsmailSortRange" localSheetId="3">#REF!</definedName>
    <definedName name="REGSTRIsmailSortRange" localSheetId="4">#REF!</definedName>
    <definedName name="REGSTRIsmailSortRange">#REF!</definedName>
    <definedName name="RES" localSheetId="8">#REF!</definedName>
    <definedName name="RES" localSheetId="2">#REF!</definedName>
    <definedName name="RES" localSheetId="3">#REF!</definedName>
    <definedName name="RES" localSheetId="4">#REF!</definedName>
    <definedName name="RES">#REF!</definedName>
    <definedName name="Sector" localSheetId="4">'[1]Annex 3'!$C$4:$C$21</definedName>
    <definedName name="Sector">'Annex 3'!$C$4:$C$21</definedName>
    <definedName name="SortDataR09" localSheetId="8">#REF!</definedName>
    <definedName name="SortDataR09" localSheetId="2">#REF!</definedName>
    <definedName name="SortDataR09" localSheetId="3">#REF!</definedName>
    <definedName name="SortDataR09" localSheetId="4">#REF!</definedName>
    <definedName name="SortDataR09">#REF!</definedName>
    <definedName name="SortIsmailRange" localSheetId="8">#REF!</definedName>
    <definedName name="SortIsmailRange" localSheetId="2">#REF!</definedName>
    <definedName name="SortIsmailRange" localSheetId="3">#REF!</definedName>
    <definedName name="SortIsmailRange" localSheetId="4">#REF!</definedName>
    <definedName name="SortIsmailRange">#REF!</definedName>
    <definedName name="SortRangeR01" localSheetId="8">#REF!</definedName>
    <definedName name="SortRangeR01" localSheetId="2">#REF!</definedName>
    <definedName name="SortRangeR01" localSheetId="3">#REF!</definedName>
    <definedName name="SortRangeR01" localSheetId="4">#REF!</definedName>
    <definedName name="SortRangeR01">#REF!</definedName>
    <definedName name="SortRangeR02" localSheetId="8">#REF!</definedName>
    <definedName name="SortRangeR02" localSheetId="2">#REF!</definedName>
    <definedName name="SortRangeR02" localSheetId="3">#REF!</definedName>
    <definedName name="SortRangeR02" localSheetId="4">#REF!</definedName>
    <definedName name="SortRangeR02">#REF!</definedName>
    <definedName name="SortRangeR03" localSheetId="8">#REF!</definedName>
    <definedName name="SortRangeR03" localSheetId="2">#REF!</definedName>
    <definedName name="SortRangeR03" localSheetId="3">#REF!</definedName>
    <definedName name="SortRangeR03" localSheetId="4">#REF!</definedName>
    <definedName name="SortRangeR03">#REF!</definedName>
    <definedName name="SortRangeR04" localSheetId="8">#REF!</definedName>
    <definedName name="SortRangeR04" localSheetId="2">#REF!</definedName>
    <definedName name="SortRangeR04" localSheetId="3">#REF!</definedName>
    <definedName name="SortRangeR04" localSheetId="4">#REF!</definedName>
    <definedName name="SortRangeR04">#REF!</definedName>
    <definedName name="SortRangeR06" localSheetId="8">#REF!</definedName>
    <definedName name="SortRangeR06" localSheetId="2">#REF!</definedName>
    <definedName name="SortRangeR06" localSheetId="3">#REF!</definedName>
    <definedName name="SortRangeR06" localSheetId="4">#REF!</definedName>
    <definedName name="SortRangeR06">#REF!</definedName>
    <definedName name="SortRangeR07" localSheetId="8">#REF!</definedName>
    <definedName name="SortRangeR07" localSheetId="2">#REF!</definedName>
    <definedName name="SortRangeR07" localSheetId="3">#REF!</definedName>
    <definedName name="SortRangeR07" localSheetId="4">#REF!</definedName>
    <definedName name="SortRangeR07">#REF!</definedName>
    <definedName name="SortRangeR08" localSheetId="8">#REF!</definedName>
    <definedName name="SortRangeR08" localSheetId="2">#REF!</definedName>
    <definedName name="SortRangeR08" localSheetId="3">#REF!</definedName>
    <definedName name="SortRangeR08" localSheetId="4">#REF!</definedName>
    <definedName name="SortRangeR08">#REF!</definedName>
    <definedName name="Type">#REF!</definedName>
    <definedName name="UCP" localSheetId="8">#REF!</definedName>
    <definedName name="UCP" localSheetId="2">#REF!</definedName>
    <definedName name="UCP" localSheetId="3">#REF!</definedName>
    <definedName name="UCP" localSheetId="4">#REF!</definedName>
    <definedName name="UCP">#REF!</definedName>
    <definedName name="YROBTAINCR" localSheetId="8">#REF!</definedName>
    <definedName name="YROBTAINCR" localSheetId="2">#REF!</definedName>
    <definedName name="YROBTAINCR" localSheetId="3">#REF!</definedName>
    <definedName name="YROBTAINCR" localSheetId="4">#REF!</definedName>
    <definedName name="YROBTAINCR">#REF!</definedName>
    <definedName name="فئات_المستثمر_الأجنبي_المباشر" localSheetId="4">'[1]Annex 3'!$E$4:$E$21</definedName>
    <definedName name="فئات_المستثمر_الأجنبي_المباشر">'Annex 3'!$E$4:$E$21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39" i="47" l="1"/>
  <c r="BN51" i="47"/>
  <c r="BN50" i="47"/>
  <c r="BM50" i="47"/>
  <c r="BN49" i="47"/>
  <c r="BM49" i="47"/>
  <c r="BN48" i="47"/>
  <c r="BM48" i="47"/>
  <c r="BN47" i="47"/>
  <c r="BM47" i="47"/>
  <c r="BN46" i="47"/>
  <c r="BM46" i="47"/>
  <c r="BN45" i="47"/>
  <c r="BM45" i="47"/>
  <c r="BN44" i="47"/>
  <c r="BM44" i="47"/>
  <c r="BN43" i="47"/>
  <c r="BM43" i="47"/>
  <c r="BN42" i="47"/>
  <c r="BM42" i="47"/>
  <c r="BN41" i="47"/>
  <c r="BM41" i="47"/>
  <c r="BN40" i="47"/>
  <c r="BM40" i="47"/>
  <c r="BM38" i="47"/>
  <c r="AD30" i="4"/>
  <c r="Y30" i="4"/>
  <c r="AD28" i="4"/>
  <c r="Y28" i="4"/>
  <c r="BN31" i="50"/>
  <c r="BM31" i="50"/>
  <c r="BN67" i="47"/>
  <c r="BM67" i="47"/>
  <c r="BN66" i="47"/>
  <c r="BM66" i="47"/>
  <c r="BN65" i="47"/>
  <c r="BM65" i="47"/>
  <c r="BN64" i="47"/>
  <c r="BM64" i="47"/>
  <c r="BN63" i="47"/>
  <c r="BM63" i="47"/>
  <c r="BN62" i="47"/>
  <c r="BM62" i="47"/>
  <c r="BN67" i="50"/>
  <c r="BM67" i="50"/>
  <c r="BN66" i="50"/>
  <c r="BM66" i="50"/>
  <c r="BN65" i="50"/>
  <c r="BM65" i="50"/>
  <c r="BN64" i="50"/>
  <c r="BM64" i="50"/>
  <c r="BN63" i="50"/>
  <c r="BM63" i="50"/>
  <c r="BN62" i="50"/>
  <c r="BM62" i="50"/>
  <c r="BN46" i="50"/>
  <c r="BN48" i="50"/>
  <c r="BN49" i="50" l="1"/>
  <c r="G39" i="5" l="1"/>
  <c r="G40" i="5"/>
  <c r="G41" i="5"/>
  <c r="G42" i="5"/>
  <c r="G43" i="5"/>
  <c r="G44" i="5"/>
  <c r="G45" i="5"/>
  <c r="G46" i="5"/>
  <c r="G47" i="5"/>
  <c r="G48" i="5"/>
  <c r="G49" i="5"/>
  <c r="G50" i="5"/>
  <c r="G51" i="5"/>
  <c r="G52" i="5"/>
  <c r="G53" i="5"/>
  <c r="G54" i="5"/>
  <c r="G55" i="5"/>
  <c r="G56" i="5"/>
  <c r="G57" i="5"/>
  <c r="G58" i="5"/>
  <c r="G38" i="5"/>
  <c r="I91" i="82"/>
  <c r="I90" i="82"/>
  <c r="I89" i="82"/>
  <c r="I88" i="82"/>
  <c r="I87" i="82"/>
  <c r="I86" i="82"/>
  <c r="I85" i="82"/>
  <c r="I84" i="82"/>
  <c r="I83" i="82"/>
  <c r="I82" i="82"/>
  <c r="I81" i="82"/>
  <c r="I80" i="82"/>
  <c r="I79" i="82"/>
  <c r="I78" i="82"/>
  <c r="I77" i="82"/>
  <c r="I76" i="82"/>
  <c r="I75" i="82"/>
  <c r="I74" i="82"/>
  <c r="I73" i="82"/>
  <c r="I72" i="82"/>
  <c r="I71" i="82"/>
  <c r="I70" i="82"/>
  <c r="I69" i="82"/>
  <c r="I68" i="82"/>
  <c r="I67" i="82"/>
  <c r="I66" i="82"/>
  <c r="I65" i="82"/>
  <c r="I64" i="82"/>
  <c r="I63" i="82"/>
  <c r="I62" i="82"/>
  <c r="I61" i="82"/>
  <c r="I60" i="82"/>
  <c r="I59" i="82"/>
  <c r="I58" i="82"/>
  <c r="I57" i="82"/>
  <c r="I56" i="82"/>
  <c r="I55" i="82"/>
  <c r="I54" i="82"/>
  <c r="I53" i="82"/>
  <c r="I52" i="82"/>
  <c r="I51" i="82"/>
  <c r="I50" i="82"/>
  <c r="I49" i="82"/>
  <c r="I48" i="82"/>
  <c r="I47" i="82"/>
  <c r="I46" i="82"/>
  <c r="I45" i="82"/>
  <c r="I44" i="82"/>
  <c r="I43" i="82"/>
  <c r="I42" i="82"/>
  <c r="I41" i="82"/>
  <c r="I40" i="82"/>
  <c r="I39" i="82"/>
  <c r="I38" i="82"/>
  <c r="I37" i="82"/>
  <c r="I36" i="82"/>
  <c r="I35" i="82"/>
  <c r="I34" i="82"/>
  <c r="I33" i="82"/>
  <c r="I32" i="82"/>
  <c r="I31" i="82"/>
  <c r="I30" i="82"/>
  <c r="I29" i="82"/>
  <c r="I28" i="82"/>
  <c r="I27" i="82"/>
  <c r="I26" i="82"/>
  <c r="I25" i="82"/>
  <c r="I24" i="82"/>
  <c r="I23" i="82"/>
  <c r="I22" i="82"/>
  <c r="I21" i="82"/>
  <c r="I20" i="82"/>
  <c r="I19" i="82"/>
  <c r="I18" i="82"/>
  <c r="I17" i="82"/>
  <c r="I16" i="82"/>
  <c r="I15" i="82"/>
  <c r="I14" i="82"/>
  <c r="I13" i="82"/>
  <c r="I12" i="82"/>
  <c r="I11" i="82"/>
  <c r="I10" i="82"/>
  <c r="I9" i="82"/>
  <c r="I8" i="82"/>
  <c r="I7" i="82"/>
  <c r="I6" i="82"/>
  <c r="I5" i="82"/>
  <c r="I4" i="82"/>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6" i="5"/>
  <c r="D38" i="40" l="1"/>
  <c r="D37" i="40"/>
  <c r="D36" i="40"/>
  <c r="D35" i="40"/>
  <c r="D34" i="40"/>
  <c r="D33" i="40"/>
  <c r="D32" i="40"/>
  <c r="D31" i="40"/>
  <c r="D30" i="40"/>
  <c r="D29" i="40"/>
  <c r="D28" i="40"/>
  <c r="D27" i="40"/>
  <c r="D26" i="40"/>
  <c r="D25" i="40"/>
  <c r="D24" i="40"/>
  <c r="D21" i="40"/>
  <c r="I21" i="40" s="1"/>
  <c r="D20" i="40"/>
  <c r="I20" i="40" s="1"/>
  <c r="D19" i="40"/>
  <c r="I19" i="40" s="1"/>
  <c r="D18" i="40"/>
  <c r="I18" i="40" s="1"/>
  <c r="D17" i="40"/>
  <c r="I17" i="40" s="1"/>
  <c r="D16" i="40"/>
  <c r="I16" i="40" s="1"/>
  <c r="D15" i="40"/>
  <c r="I15" i="40" s="1"/>
  <c r="D14" i="40"/>
  <c r="I14" i="40" s="1"/>
  <c r="D13" i="40"/>
  <c r="I13" i="40" s="1"/>
  <c r="D12" i="40"/>
  <c r="I12" i="40" s="1"/>
  <c r="D11" i="40"/>
  <c r="I11" i="40" s="1"/>
  <c r="D10" i="40"/>
  <c r="I10" i="40" s="1"/>
  <c r="AD35" i="4" s="1"/>
  <c r="D9" i="40"/>
  <c r="I9" i="40" s="1"/>
  <c r="D8" i="40"/>
  <c r="I8" i="40" s="1"/>
  <c r="D7" i="40"/>
  <c r="I7" i="40" s="1"/>
  <c r="D6" i="40"/>
  <c r="I6" i="40" s="1"/>
  <c r="D5" i="40"/>
  <c r="I5" i="40" s="1"/>
  <c r="E34" i="5"/>
  <c r="F34" i="5" s="1"/>
  <c r="E33" i="5"/>
  <c r="F33" i="5" s="1"/>
  <c r="E32" i="5"/>
  <c r="F32" i="5" s="1"/>
  <c r="E31" i="5"/>
  <c r="F31" i="5" s="1"/>
  <c r="E30" i="5"/>
  <c r="F30" i="5" s="1"/>
  <c r="E29" i="5"/>
  <c r="F29" i="5" s="1"/>
  <c r="E28" i="5"/>
  <c r="F28" i="5" s="1"/>
  <c r="E27" i="5"/>
  <c r="F27" i="5" s="1"/>
  <c r="E26" i="5"/>
  <c r="F26" i="5" s="1"/>
  <c r="E25" i="5"/>
  <c r="F25" i="5" s="1"/>
  <c r="E24" i="5"/>
  <c r="F24" i="5" s="1"/>
  <c r="E23" i="5"/>
  <c r="F23" i="5" s="1"/>
  <c r="E22" i="5"/>
  <c r="F22" i="5" s="1"/>
  <c r="E21" i="5"/>
  <c r="F21" i="5" s="1"/>
  <c r="E20" i="5"/>
  <c r="F20" i="5" s="1"/>
  <c r="E19" i="5"/>
  <c r="F19" i="5" s="1"/>
  <c r="E18" i="5"/>
  <c r="F18" i="5" s="1"/>
  <c r="E17" i="5"/>
  <c r="F17" i="5" s="1"/>
  <c r="E16" i="5"/>
  <c r="F16" i="5" s="1"/>
  <c r="E15" i="5"/>
  <c r="F15" i="5" s="1"/>
  <c r="E14" i="5"/>
  <c r="F14" i="5" s="1"/>
  <c r="E13" i="5"/>
  <c r="F13" i="5" s="1"/>
  <c r="E12" i="5"/>
  <c r="F12" i="5" s="1"/>
  <c r="E11" i="5"/>
  <c r="F11" i="5" s="1"/>
  <c r="E10" i="5"/>
  <c r="F10" i="5" s="1"/>
  <c r="E9" i="5"/>
  <c r="F9" i="5" s="1"/>
  <c r="E8" i="5"/>
  <c r="F8" i="5" s="1"/>
  <c r="E7" i="5"/>
  <c r="F7" i="5" s="1"/>
  <c r="E6" i="5"/>
  <c r="F6" i="5" s="1"/>
  <c r="CS4" i="79"/>
  <c r="CP4" i="79"/>
  <c r="BN31" i="47"/>
  <c r="BM31" i="47"/>
  <c r="BN30" i="47"/>
  <c r="BM30" i="47"/>
  <c r="BN24" i="47"/>
  <c r="BM24" i="47"/>
  <c r="BN23" i="47"/>
  <c r="BM23" i="47"/>
  <c r="BM17" i="47"/>
  <c r="BM16" i="47"/>
  <c r="C98" i="50"/>
  <c r="BN51" i="50"/>
  <c r="BN50" i="50"/>
  <c r="BN47" i="50"/>
  <c r="BN45" i="50"/>
  <c r="BN44" i="50"/>
  <c r="BN43" i="50"/>
  <c r="BN41" i="50"/>
  <c r="BN40" i="50"/>
  <c r="BN42" i="50"/>
  <c r="BM38" i="50"/>
  <c r="BN30" i="50"/>
  <c r="BM30" i="50"/>
  <c r="BN24" i="50"/>
  <c r="BM24" i="50"/>
  <c r="BN23" i="50"/>
  <c r="BM23" i="50"/>
  <c r="BM17" i="50"/>
  <c r="BM16" i="50"/>
  <c r="B9" i="50"/>
  <c r="AD47" i="4"/>
  <c r="Y47" i="4"/>
  <c r="AD43" i="4"/>
  <c r="Y43" i="4"/>
  <c r="AD39" i="4"/>
  <c r="Y39" i="4"/>
  <c r="Y3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Baskaran Arumugam</author>
  </authors>
  <commentList>
    <comment ref="X11" authorId="0" shapeId="0" xr:uid="{00000000-0006-0000-0400-000001000000}">
      <text>
        <r>
          <rPr>
            <sz val="9"/>
            <color indexed="81"/>
            <rFont val="Tahoma"/>
            <family val="2"/>
          </rPr>
          <t>Transactions: Financial flows relating to equity assets with: i) Direct investment enterprises, direct investors and other fellow enterprises – including proportionate amounts of undistributed profits for the year.. ii) Other non residents (portfolio investments) –not including proportionate amounts of undistributed profits for the year.</t>
        </r>
      </text>
    </comment>
    <comment ref="AH11" authorId="0" shapeId="0" xr:uid="{00000000-0006-0000-0400-000002000000}">
      <text>
        <r>
          <rPr>
            <sz val="9"/>
            <color indexed="81"/>
            <rFont val="Tahoma"/>
            <family val="2"/>
          </rPr>
          <t>Other changes: Represent  valuation adjustments such as price changes, foreign currency exchange rate changes and other changes in volume (for example write-off of assets)</t>
        </r>
      </text>
    </comment>
    <comment ref="N12" authorId="0" shapeId="0" xr:uid="{00000000-0006-0000-0400-000003000000}">
      <text>
        <r>
          <rPr>
            <sz val="9"/>
            <color indexed="81"/>
            <rFont val="Tahoma"/>
            <family val="2"/>
          </rPr>
          <t>Excludes financial derivatives. Ownership of financial derivatives and employee stock options does not give rise to investment income.</t>
        </r>
      </text>
    </comment>
    <comment ref="X13" authorId="0" shapeId="0" xr:uid="{00000000-0006-0000-0400-000004000000}">
      <text>
        <r>
          <rPr>
            <sz val="9"/>
            <color indexed="81"/>
            <rFont val="Tahoma"/>
            <family val="2"/>
          </rPr>
          <t>An increase in assets refers to an increase equity investments and debt instruments extended by the domestic investor to the foreign enterprise</t>
        </r>
      </text>
    </comment>
    <comment ref="AC13" authorId="0" shapeId="0" xr:uid="{00000000-0006-0000-0400-000005000000}">
      <text>
        <r>
          <rPr>
            <sz val="9"/>
            <color indexed="81"/>
            <rFont val="Tahoma"/>
            <family val="2"/>
          </rPr>
          <t>A decrease in assets refers to a decrease in equity investments and debt instruments extended by the domestic investor to the foreign enterprise</t>
        </r>
      </text>
    </comment>
    <comment ref="C17" authorId="0" shapeId="0" xr:uid="{00000000-0006-0000-0400-000006000000}">
      <text>
        <r>
          <rPr>
            <sz val="9"/>
            <color indexed="81"/>
            <rFont val="Tahoma"/>
            <family val="2"/>
          </rPr>
          <t>For banks, debt claims on affiliated financial institutions should be reported in the appropriate item in Claims on Other Nonresidents. For nonbanks’ claims on nonresidents and banks’ claims on nonresident nonbanks, include long- and short-term debt securities, notes, financial derivatives (other than reserves) and employee stock options, loans, trade credit and advances, and other claims.</t>
        </r>
      </text>
    </comment>
    <comment ref="C24" authorId="0" shapeId="0" xr:uid="{00000000-0006-0000-0400-000007000000}">
      <text>
        <r>
          <rPr>
            <sz val="9"/>
            <color indexed="81"/>
            <rFont val="Tahoma"/>
            <family val="2"/>
          </rPr>
          <t>For banks, debt claims on affiliated financial institutions should be reported in the appropriate item in Claims on Other Nonresidents. For nonbanks’ claims on nonresidents and banks’ claims on nonresident nonbanks, include long- and short-term debt securities, notes, financial derivatives (other than reserves) and employee stock options, loans, trade credit and advances, and other claims.</t>
        </r>
      </text>
    </comment>
    <comment ref="C31" authorId="0" shapeId="0" xr:uid="{00000000-0006-0000-0400-000008000000}">
      <text>
        <r>
          <rPr>
            <sz val="9"/>
            <color indexed="81"/>
            <rFont val="Tahoma"/>
            <family val="2"/>
          </rPr>
          <t>For banks, debt claims on affiliated financial institutions should be reported in the appropriate item in Claims on Other Nonresidents. For nonbanks’ claims on nonresidents and banks’ claims on nonresident nonbanks, include long- and short-term debt securities, notes, financial derivatives (other than reserves) and employee stock options, loans, trade credit and advances, and other claims.</t>
        </r>
      </text>
    </comment>
    <comment ref="C42" authorId="0" shapeId="0" xr:uid="{00000000-0006-0000-0400-000009000000}">
      <text>
        <r>
          <rPr>
            <sz val="9"/>
            <color indexed="81"/>
            <rFont val="Tahoma"/>
            <family val="2"/>
          </rPr>
          <t>For banks, debt claims on affiliated financial institutions should be reported in the appropriate item in Claims on Other Nonresidents. For nonbanks’ claims on nonresidents and banks’ claims on nonresident nonbanks, include long- and short-term debt securities, notes, financial derivatives (other than reserves) and employee stock options, loans, trade credit and advances, and other claims.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Baskaran Arumugam</author>
  </authors>
  <commentList>
    <comment ref="X11" authorId="0" shapeId="0" xr:uid="{00000000-0006-0000-0500-000001000000}">
      <text>
        <r>
          <rPr>
            <sz val="9"/>
            <color indexed="81"/>
            <rFont val="Tahoma"/>
            <family val="2"/>
          </rPr>
          <t>Transactions: Financial flows relating to equity assets with: i) Direct investment enterprises, direct investors and other fellow enterprises – including proportionate amounts of undistributed profits for the year.. ii) Other non residents (portfolio investments) –not including proportionate amounts of undistributed profits for the year.</t>
        </r>
      </text>
    </comment>
    <comment ref="AH11" authorId="0" shapeId="0" xr:uid="{00000000-0006-0000-0500-000002000000}">
      <text>
        <r>
          <rPr>
            <sz val="9"/>
            <color indexed="81"/>
            <rFont val="Tahoma"/>
            <family val="2"/>
          </rPr>
          <t>Other changes: Represent  valuation adjustments such as price changes, foreign currency exchange rate changes and other changes in volume (for example write-off of assets)</t>
        </r>
      </text>
    </comment>
    <comment ref="N12" authorId="0" shapeId="0" xr:uid="{00000000-0006-0000-0500-000003000000}">
      <text>
        <r>
          <rPr>
            <sz val="9"/>
            <color indexed="81"/>
            <rFont val="Tahoma"/>
            <family val="2"/>
          </rPr>
          <t>Excludes financial derivatives. Ownership of financial derivatives and employee stock options does not give rise to investment income.</t>
        </r>
      </text>
    </comment>
    <comment ref="X13" authorId="0" shapeId="0" xr:uid="{00000000-0006-0000-0500-000004000000}">
      <text>
        <r>
          <rPr>
            <sz val="9"/>
            <color indexed="81"/>
            <rFont val="Tahoma"/>
            <family val="2"/>
          </rPr>
          <t>An increase in liabilities refers to a rise in debt obligations or financial commitments owed by a host economy's companies to their foreign direct investors</t>
        </r>
      </text>
    </comment>
    <comment ref="AC13" authorId="0" shapeId="0" xr:uid="{00000000-0006-0000-0500-000005000000}">
      <text>
        <r>
          <rPr>
            <sz val="9"/>
            <color indexed="81"/>
            <rFont val="Tahoma"/>
            <family val="2"/>
          </rPr>
          <t>A decrease in liabilities refers to a decline in debt obligations or financial commitments owed by a host economy's companies to their foreign direct investors</t>
        </r>
      </text>
    </comment>
    <comment ref="C17" authorId="0" shapeId="0" xr:uid="{00000000-0006-0000-0500-000006000000}">
      <text>
        <r>
          <rPr>
            <sz val="9"/>
            <color indexed="81"/>
            <rFont val="Tahoma"/>
            <family val="2"/>
          </rPr>
          <t>For banks, debt liabilities on affiliated financial institutions should be reported in the appropriate item in Liabilities to Other Nonresidents. For nonbanks’ liabilities to nonresidents and banks’ liabilities to nonresident nonbanks, include long- and shortterm debt securities, notes, financial derivatives, loans, trade credits, and other claims.</t>
        </r>
      </text>
    </comment>
    <comment ref="C24" authorId="0" shapeId="0" xr:uid="{00000000-0006-0000-0500-000007000000}">
      <text>
        <r>
          <rPr>
            <sz val="9"/>
            <color indexed="81"/>
            <rFont val="Tahoma"/>
            <family val="2"/>
          </rPr>
          <t>For banks, debt liabilities on affiliated financial institutions should be reported in the appropriate item in Liabilities to Other Nonresidents. For nonbanks’ liabilities to nonresidents and banks’ liabilities to nonresident nonbanks, include long- and shortterm debt securities, notes, financial derivatives, loans, trade credits, and other claims.</t>
        </r>
      </text>
    </comment>
    <comment ref="C31" authorId="0" shapeId="0" xr:uid="{00000000-0006-0000-0500-000008000000}">
      <text>
        <r>
          <rPr>
            <sz val="9"/>
            <color indexed="81"/>
            <rFont val="Tahoma"/>
            <family val="2"/>
          </rPr>
          <t>For banks, debt liabilities on affiliated financial institutions should be reported in the appropriate item in Liabilities to Other Nonresidents. For nonbanks’ liabilities to nonresidents and banks’ liabilities to nonresident nonbanks, include long- and shortterm debt securities, notes, financial derivatives, loans, trade credits, and other claims.</t>
        </r>
      </text>
    </comment>
    <comment ref="C42" authorId="0" shapeId="0" xr:uid="{00000000-0006-0000-0500-000009000000}">
      <text>
        <r>
          <rPr>
            <sz val="9"/>
            <color indexed="81"/>
            <rFont val="Tahoma"/>
            <family val="2"/>
          </rPr>
          <t>For banks, debt claims on affiliated financial institutions should be reported in the appropriate item in Claims on Other Nonresidents. For nonbanks’ claims on nonresidents and banks’ claims on nonresident nonbanks, include long- and short-term debt securities, notes, financial derivatives (other than reserves) and employee stock options, loans, trade credit and advances, and other claims.</t>
        </r>
      </text>
    </comment>
  </commentList>
</comments>
</file>

<file path=xl/sharedStrings.xml><?xml version="1.0" encoding="utf-8"?>
<sst xmlns="http://schemas.openxmlformats.org/spreadsheetml/2006/main" count="3310" uniqueCount="2596">
  <si>
    <t>رقم الاستمارة :</t>
  </si>
  <si>
    <t>MAIN ECONOMIC ACTIVITY CODE:</t>
  </si>
  <si>
    <t>رمز النشاط الاقتصادي الرئيسي:</t>
  </si>
  <si>
    <t>رقم الاستمارة في الاطار :</t>
  </si>
  <si>
    <t>Name of Enterprise (Arabic):</t>
  </si>
  <si>
    <t>اسم المنشأة ( بالعربية ) :</t>
  </si>
  <si>
    <t>Tel. No.:</t>
  </si>
  <si>
    <t xml:space="preserve"> - </t>
  </si>
  <si>
    <t>رقم الهاتف :</t>
  </si>
  <si>
    <t>نوع مؤسسة الاستثمار الاجنبي المباشر*:</t>
  </si>
  <si>
    <t>Type of foreign investment*:</t>
  </si>
  <si>
    <t>-</t>
  </si>
  <si>
    <t xml:space="preserve">بيـانـات تعريـفيــة </t>
  </si>
  <si>
    <t xml:space="preserve">رقم السجل التجاري : </t>
  </si>
  <si>
    <t>Tel. No. :</t>
  </si>
  <si>
    <t xml:space="preserve">رقم الهاتف : </t>
  </si>
  <si>
    <t>Web site :</t>
  </si>
  <si>
    <t xml:space="preserve">الموقع الالكتروني : </t>
  </si>
  <si>
    <t>E-mail :</t>
  </si>
  <si>
    <t xml:space="preserve">البريد الالكتروني : </t>
  </si>
  <si>
    <t>Electricity No :</t>
  </si>
  <si>
    <t xml:space="preserve">رقم الكهرباء : </t>
  </si>
  <si>
    <t>P.O. Box :</t>
  </si>
  <si>
    <t>Zone No.</t>
  </si>
  <si>
    <t xml:space="preserve">رقم المنطقة : </t>
  </si>
  <si>
    <t>Building No.</t>
  </si>
  <si>
    <t xml:space="preserve">رقم المبنى : </t>
  </si>
  <si>
    <t>Name of Municipality :</t>
  </si>
  <si>
    <t xml:space="preserve">اسم البلدية : </t>
  </si>
  <si>
    <t xml:space="preserve">اسم ورقم الشارع  : </t>
  </si>
  <si>
    <t>11 -   Holding Company or a Head Office</t>
  </si>
  <si>
    <t>Telephone No:</t>
  </si>
  <si>
    <t>Commercial Register</t>
  </si>
  <si>
    <t>Date</t>
  </si>
  <si>
    <t>ألف</t>
  </si>
  <si>
    <t>Mining and quarrying</t>
  </si>
  <si>
    <t>Manufacturing</t>
  </si>
  <si>
    <t>Travel agency, tour operator, reservation and related activities</t>
  </si>
  <si>
    <t>Information and communication</t>
  </si>
  <si>
    <t>Real estate activities</t>
  </si>
  <si>
    <t>Education</t>
  </si>
  <si>
    <t>Other administration and support services</t>
  </si>
  <si>
    <t>Arts, entertainment and recreation</t>
  </si>
  <si>
    <t xml:space="preserve">Particular Partnership Company </t>
  </si>
  <si>
    <t>Partnership (Joint) company</t>
  </si>
  <si>
    <t>شركة تضامن</t>
  </si>
  <si>
    <t>Limited partnership company</t>
  </si>
  <si>
    <t>شركة توصية بسيطة</t>
  </si>
  <si>
    <t>Equities partnership company</t>
  </si>
  <si>
    <t>شركة توصية بالأسهم</t>
  </si>
  <si>
    <t>Shareholding company</t>
  </si>
  <si>
    <t>شركة مساهمة</t>
  </si>
  <si>
    <t>Limited liability company (LLC)</t>
  </si>
  <si>
    <t>شركة ذات مسئولية محدودة</t>
  </si>
  <si>
    <t>أخرى ( حددها )</t>
  </si>
  <si>
    <t>Financial instrument</t>
  </si>
  <si>
    <t>الأداة المالية</t>
  </si>
  <si>
    <t>فرع أجنبي</t>
  </si>
  <si>
    <t>ســنـة الاســنـاد :</t>
  </si>
  <si>
    <t xml:space="preserve"> </t>
  </si>
  <si>
    <t xml:space="preserve">
 </t>
  </si>
  <si>
    <t>بيانات عامة :</t>
  </si>
  <si>
    <t>اسم المنشأة (عربي) :</t>
  </si>
  <si>
    <t>اسم المنشأة (انجليزية) :</t>
  </si>
  <si>
    <t>شركة تابعة  Subsidiary</t>
  </si>
  <si>
    <t>وصف               
 النشاط الاقتصادي الرئيسي:</t>
  </si>
  <si>
    <t>Describe your Main Economic   Activity in your own words:</t>
  </si>
  <si>
    <t>اسم الشخص المسئول عن إعطاء البيانات :</t>
  </si>
  <si>
    <t>Name of person responsible for giving information</t>
  </si>
  <si>
    <r>
      <rPr>
        <b/>
        <sz val="10"/>
        <color rgb="FF0000CC"/>
        <rFont val="Arial"/>
        <family val="2"/>
      </rPr>
      <t>فــــرع</t>
    </r>
    <r>
      <rPr>
        <b/>
        <sz val="12"/>
        <color rgb="FF0000CC"/>
        <rFont val="Arial"/>
        <family val="2"/>
      </rPr>
      <t xml:space="preserve">  </t>
    </r>
    <r>
      <rPr>
        <b/>
        <sz val="8"/>
        <color rgb="FF0000CC"/>
        <rFont val="Arial"/>
        <family val="2"/>
      </rPr>
      <t>Branch</t>
    </r>
  </si>
  <si>
    <r>
      <rPr>
        <b/>
        <sz val="10"/>
        <color rgb="FF0000CC"/>
        <rFont val="Arial"/>
        <family val="2"/>
      </rPr>
      <t>مؤسسة شريكة</t>
    </r>
    <r>
      <rPr>
        <b/>
        <sz val="12"/>
        <color rgb="FF0000CC"/>
        <rFont val="Arial"/>
        <family val="2"/>
      </rPr>
      <t xml:space="preserve">  </t>
    </r>
    <r>
      <rPr>
        <b/>
        <sz val="8"/>
        <color rgb="FF0000CC"/>
        <rFont val="Arial"/>
        <family val="2"/>
      </rPr>
      <t>Associate</t>
    </r>
  </si>
  <si>
    <t>:Tel.No</t>
  </si>
  <si>
    <t>البريد الالكتروني :</t>
  </si>
  <si>
    <t>Email  :</t>
  </si>
  <si>
    <t>التوقيع :</t>
  </si>
  <si>
    <t xml:space="preserve">Signature: </t>
  </si>
  <si>
    <t>For any queries or help  please contact</t>
  </si>
  <si>
    <t xml:space="preserve">رقم صندوق  البريد: </t>
  </si>
  <si>
    <t>Professional, scientific and technical activities</t>
  </si>
  <si>
    <t>خاص محلي</t>
  </si>
  <si>
    <t>خاص اجنبي</t>
  </si>
  <si>
    <t>عام</t>
  </si>
  <si>
    <t>مختلط</t>
  </si>
  <si>
    <t>أخرى</t>
  </si>
  <si>
    <t>Private local</t>
  </si>
  <si>
    <t>Private foreign</t>
  </si>
  <si>
    <t>Public</t>
  </si>
  <si>
    <t>Mixed</t>
  </si>
  <si>
    <t>Currency and deposits</t>
  </si>
  <si>
    <t>Trade credit and advances</t>
  </si>
  <si>
    <t>Insurance, pension, and standardized guarantee schemes</t>
  </si>
  <si>
    <t>للمستثمر المباشر</t>
  </si>
  <si>
    <t>REFERENCE YEAR:</t>
  </si>
  <si>
    <t>QUESTIONNAIRE ID:</t>
  </si>
  <si>
    <t>FRAME NO.:</t>
  </si>
  <si>
    <t>http://</t>
  </si>
  <si>
    <t xml:space="preserve"> @</t>
  </si>
  <si>
    <t>Name of Company  (Arabic):</t>
  </si>
  <si>
    <t>Name of Company  (English):</t>
  </si>
  <si>
    <r>
      <rPr>
        <b/>
        <sz val="12"/>
        <color indexed="10"/>
        <rFont val="Sultan bold"/>
        <charset val="178"/>
      </rPr>
      <t>البيانات سرية طبقاً للقانون</t>
    </r>
    <r>
      <rPr>
        <b/>
        <sz val="12"/>
        <color indexed="10"/>
        <rFont val="Arial Black"/>
        <family val="2"/>
      </rPr>
      <t xml:space="preserve"> 
[</t>
    </r>
    <r>
      <rPr>
        <b/>
        <sz val="12"/>
        <color indexed="10"/>
        <rFont val="Sultan bold"/>
        <charset val="178"/>
      </rPr>
      <t>الحقول المظللة تترك خالية</t>
    </r>
    <r>
      <rPr>
        <b/>
        <sz val="12"/>
        <color indexed="10"/>
        <rFont val="Arial Black"/>
        <family val="2"/>
      </rPr>
      <t>]</t>
    </r>
  </si>
  <si>
    <r>
      <rPr>
        <b/>
        <sz val="8"/>
        <color rgb="FF0000CC"/>
        <rFont val="Arial"/>
        <family val="2"/>
      </rPr>
      <t xml:space="preserve"> Legal status</t>
    </r>
    <r>
      <rPr>
        <b/>
        <sz val="8"/>
        <color rgb="FFFF0000"/>
        <rFont val="Arial"/>
        <family val="2"/>
      </rPr>
      <t xml:space="preserve">
 (please choose one and circle  the appropriate number) :</t>
    </r>
  </si>
  <si>
    <r>
      <rPr>
        <b/>
        <sz val="10"/>
        <color rgb="FF0000CC"/>
        <rFont val="Arial"/>
        <family val="2"/>
      </rPr>
      <t>الكيان القانوني</t>
    </r>
    <r>
      <rPr>
        <b/>
        <sz val="9"/>
        <color rgb="FFFF0000"/>
        <rFont val="Arial"/>
        <family val="2"/>
      </rPr>
      <t xml:space="preserve">
(اختر واحد بوضع دائرة حول الرقم المناسب) :</t>
    </r>
  </si>
  <si>
    <r>
      <rPr>
        <b/>
        <sz val="8"/>
        <color rgb="FF0000CC"/>
        <rFont val="Arial"/>
        <family val="2"/>
      </rPr>
      <t xml:space="preserve"> Ownership</t>
    </r>
    <r>
      <rPr>
        <b/>
        <sz val="8"/>
        <color rgb="FFFF0000"/>
        <rFont val="Arial"/>
        <family val="2"/>
      </rPr>
      <t xml:space="preserve"> 
(please choose one and circle  the appropriate number) :</t>
    </r>
  </si>
  <si>
    <r>
      <rPr>
        <b/>
        <sz val="10"/>
        <color rgb="FF0000CC"/>
        <rFont val="Arial"/>
        <family val="2"/>
      </rPr>
      <t>الملكيــــــة</t>
    </r>
    <r>
      <rPr>
        <b/>
        <sz val="9"/>
        <color rgb="FFFF0000"/>
        <rFont val="Arial"/>
        <family val="2"/>
      </rPr>
      <t xml:space="preserve">
(اختر واحد بوضع دائرة حول الرقم المناسب) :</t>
    </r>
  </si>
  <si>
    <r>
      <rPr>
        <b/>
        <sz val="8"/>
        <color rgb="FF0000CC"/>
        <rFont val="Arial"/>
        <family val="2"/>
      </rPr>
      <t>Type of company</t>
    </r>
    <r>
      <rPr>
        <b/>
        <sz val="8"/>
        <color rgb="FFFF0000"/>
        <rFont val="Arial"/>
        <family val="2"/>
      </rPr>
      <t xml:space="preserve"> 
(please choose one and circle  the appropriate number) :</t>
    </r>
  </si>
  <si>
    <r>
      <rPr>
        <b/>
        <sz val="10"/>
        <color rgb="FF0000CC"/>
        <rFont val="Arial"/>
        <family val="2"/>
      </rPr>
      <t>نوع الشركة</t>
    </r>
    <r>
      <rPr>
        <b/>
        <sz val="9"/>
        <color rgb="FFFF0000"/>
        <rFont val="Arial"/>
        <family val="2"/>
      </rPr>
      <t xml:space="preserve">
(اختر واحد بوضع دائرة حول الرقم المناسب) :</t>
    </r>
  </si>
  <si>
    <t>عدد العاملين (نهاية العام) :</t>
  </si>
  <si>
    <t>Number of employees (end of year):</t>
  </si>
  <si>
    <t xml:space="preserve">Fellow enterprises abroad </t>
  </si>
  <si>
    <t>Other</t>
  </si>
  <si>
    <t>Contact Person - Name</t>
  </si>
  <si>
    <r>
      <rPr>
        <sz val="11"/>
        <rFont val="Arial"/>
        <family val="2"/>
      </rPr>
      <t xml:space="preserve"> </t>
    </r>
    <r>
      <rPr>
        <sz val="8"/>
        <rFont val="Arial"/>
        <family val="2"/>
      </rPr>
      <t xml:space="preserve">              </t>
    </r>
  </si>
  <si>
    <t>Telephone</t>
  </si>
  <si>
    <t>Email</t>
  </si>
  <si>
    <t>Name of resident enterprises in (country name) under direct or indirect control of your enterprise 
(Please indicate if data for these enterprises are included in this report)</t>
  </si>
  <si>
    <t>If your resident enterprise in (country name) is a Holding Company or a Head Office please list the resident enterprises in (country name) that are under the chain of your control (branches and subcidiaries, both direct and indirect) and indicate if this report include these enterprises.</t>
  </si>
  <si>
    <t>Agriculture, forestry and fishing</t>
  </si>
  <si>
    <t>Electricity, gas, steam and air conditioning supply</t>
  </si>
  <si>
    <t>Water supply; sewerage, waste management and remediation activities</t>
  </si>
  <si>
    <t>Construction</t>
  </si>
  <si>
    <t>Wholesale and retail trade; repair of motor vehicles and motorcycles</t>
  </si>
  <si>
    <t>Transportation and storage</t>
  </si>
  <si>
    <t>Accommodation and food service activities</t>
  </si>
  <si>
    <t>Financial intermediary (banks)</t>
  </si>
  <si>
    <t>Finance and insurance, except financial intermediary</t>
  </si>
  <si>
    <t>Public administration and defence; compulsory social security</t>
  </si>
  <si>
    <t>Human health and social work activities</t>
  </si>
  <si>
    <t>Other service activities</t>
  </si>
  <si>
    <t>Activities of households as employers; undifferentiated goods- and services-producing activities of households for own use</t>
  </si>
  <si>
    <t>Activities of extraterritorial organizations and bodies</t>
  </si>
  <si>
    <t>A</t>
  </si>
  <si>
    <t>B</t>
  </si>
  <si>
    <t>C</t>
  </si>
  <si>
    <t>D</t>
  </si>
  <si>
    <t>E</t>
  </si>
  <si>
    <t>F</t>
  </si>
  <si>
    <t>G</t>
  </si>
  <si>
    <t>H</t>
  </si>
  <si>
    <t>I</t>
  </si>
  <si>
    <t>J</t>
  </si>
  <si>
    <t>K1</t>
  </si>
  <si>
    <t>K2</t>
  </si>
  <si>
    <t>L</t>
  </si>
  <si>
    <t>M</t>
  </si>
  <si>
    <t>N1</t>
  </si>
  <si>
    <t>N2</t>
  </si>
  <si>
    <t>O</t>
  </si>
  <si>
    <t>P</t>
  </si>
  <si>
    <t>Q</t>
  </si>
  <si>
    <t>R</t>
  </si>
  <si>
    <t>S</t>
  </si>
  <si>
    <t>T</t>
  </si>
  <si>
    <t>U</t>
  </si>
  <si>
    <t xml:space="preserve"> باء</t>
  </si>
  <si>
    <t xml:space="preserve"> جيم</t>
  </si>
  <si>
    <t xml:space="preserve"> دال</t>
  </si>
  <si>
    <t xml:space="preserve"> هاء</t>
  </si>
  <si>
    <t xml:space="preserve"> واو</t>
  </si>
  <si>
    <t xml:space="preserve"> زاي</t>
  </si>
  <si>
    <t xml:space="preserve"> حاء</t>
  </si>
  <si>
    <t xml:space="preserve"> طاء</t>
  </si>
  <si>
    <t xml:space="preserve"> ياء</t>
  </si>
  <si>
    <t xml:space="preserve"> لام</t>
  </si>
  <si>
    <t xml:space="preserve"> ميم</t>
  </si>
  <si>
    <t xml:space="preserve"> سين</t>
  </si>
  <si>
    <t xml:space="preserve"> عين</t>
  </si>
  <si>
    <t xml:space="preserve"> فاء</t>
  </si>
  <si>
    <t xml:space="preserve"> صاد</t>
  </si>
  <si>
    <t xml:space="preserve"> قاف</t>
  </si>
  <si>
    <t xml:space="preserve"> راء</t>
  </si>
  <si>
    <t xml:space="preserve"> شين</t>
  </si>
  <si>
    <t>Other non-resident investors</t>
  </si>
  <si>
    <t>Non-residents</t>
  </si>
  <si>
    <t>ZWE</t>
  </si>
  <si>
    <t>Zimbabwe</t>
  </si>
  <si>
    <t>ZMB</t>
  </si>
  <si>
    <t>Zambia</t>
  </si>
  <si>
    <t>ZAF</t>
  </si>
  <si>
    <t>South Africa</t>
  </si>
  <si>
    <t>YEM</t>
  </si>
  <si>
    <t>Yemen</t>
  </si>
  <si>
    <t>WSM</t>
  </si>
  <si>
    <t>Samoa</t>
  </si>
  <si>
    <t>WLF</t>
  </si>
  <si>
    <t>VUT</t>
  </si>
  <si>
    <t>Vanuatu</t>
  </si>
  <si>
    <t>VNM</t>
  </si>
  <si>
    <t>Viet Nam</t>
  </si>
  <si>
    <t>VIR</t>
  </si>
  <si>
    <t>Virgin Islands, U.S.</t>
  </si>
  <si>
    <t>VGB</t>
  </si>
  <si>
    <t>Virgin Islands, British</t>
  </si>
  <si>
    <t>VEN</t>
  </si>
  <si>
    <t>VCT</t>
  </si>
  <si>
    <t>VAT</t>
  </si>
  <si>
    <t>Holy See (Vatican City State)</t>
  </si>
  <si>
    <t>UZB</t>
  </si>
  <si>
    <t>Uzbekistan</t>
  </si>
  <si>
    <t>URY</t>
  </si>
  <si>
    <t>Uruguay</t>
  </si>
  <si>
    <t>UMI</t>
  </si>
  <si>
    <t>UGA</t>
  </si>
  <si>
    <t>Uganda</t>
  </si>
  <si>
    <t>UKR</t>
  </si>
  <si>
    <t>Ukraine</t>
  </si>
  <si>
    <t>TZA</t>
  </si>
  <si>
    <t>TWN</t>
  </si>
  <si>
    <t>TUV</t>
  </si>
  <si>
    <t>Tuvalu</t>
  </si>
  <si>
    <t>TTO</t>
  </si>
  <si>
    <t>Turkey</t>
  </si>
  <si>
    <t>TON</t>
  </si>
  <si>
    <t>Tonga</t>
  </si>
  <si>
    <t>TUN</t>
  </si>
  <si>
    <t>Tunisia</t>
  </si>
  <si>
    <t>TKM</t>
  </si>
  <si>
    <t>Turkmenistan</t>
  </si>
  <si>
    <t>TLS</t>
  </si>
  <si>
    <t>Timor-Leste</t>
  </si>
  <si>
    <t>TKL</t>
  </si>
  <si>
    <t>Tokelau</t>
  </si>
  <si>
    <t>TJK</t>
  </si>
  <si>
    <t>Tajikistan</t>
  </si>
  <si>
    <t>THA</t>
  </si>
  <si>
    <t>Thailand</t>
  </si>
  <si>
    <t>TGO</t>
  </si>
  <si>
    <t>Togo</t>
  </si>
  <si>
    <t>ATF</t>
  </si>
  <si>
    <t>French Southern Territories</t>
  </si>
  <si>
    <t>TCD</t>
  </si>
  <si>
    <t>Chad</t>
  </si>
  <si>
    <t>TCA</t>
  </si>
  <si>
    <t>SWZ</t>
  </si>
  <si>
    <t>SYR</t>
  </si>
  <si>
    <t>Syrian Arab Republic</t>
  </si>
  <si>
    <t>SLV</t>
  </si>
  <si>
    <t>El Salvador</t>
  </si>
  <si>
    <t>STP</t>
  </si>
  <si>
    <t>SSD</t>
  </si>
  <si>
    <t>South Sudan</t>
  </si>
  <si>
    <t>SUR</t>
  </si>
  <si>
    <t>Suriname</t>
  </si>
  <si>
    <t>SOM</t>
  </si>
  <si>
    <t>Somalia</t>
  </si>
  <si>
    <t>SEN</t>
  </si>
  <si>
    <t>Senegal</t>
  </si>
  <si>
    <t>SMR</t>
  </si>
  <si>
    <t>San Marino</t>
  </si>
  <si>
    <t>SLE</t>
  </si>
  <si>
    <t>Sierra Leone</t>
  </si>
  <si>
    <t>SVK</t>
  </si>
  <si>
    <t>Slovakia</t>
  </si>
  <si>
    <t>SVN</t>
  </si>
  <si>
    <t>Slovenia</t>
  </si>
  <si>
    <t>SHN</t>
  </si>
  <si>
    <t>SGP</t>
  </si>
  <si>
    <t>Singapore</t>
  </si>
  <si>
    <t>SWE</t>
  </si>
  <si>
    <t>Sweden</t>
  </si>
  <si>
    <t>SDN</t>
  </si>
  <si>
    <t>Sudan</t>
  </si>
  <si>
    <t>SYC</t>
  </si>
  <si>
    <t>Seychelles</t>
  </si>
  <si>
    <t>SLB</t>
  </si>
  <si>
    <t>Solomon Islands</t>
  </si>
  <si>
    <t>SAU</t>
  </si>
  <si>
    <t>Saudi Arabia</t>
  </si>
  <si>
    <t>RWA</t>
  </si>
  <si>
    <t>Rwanda</t>
  </si>
  <si>
    <t>RUS</t>
  </si>
  <si>
    <t>Russian Federation</t>
  </si>
  <si>
    <t>SRB</t>
  </si>
  <si>
    <t>Serbia</t>
  </si>
  <si>
    <t>ROU</t>
  </si>
  <si>
    <t>Romania</t>
  </si>
  <si>
    <t>QAT</t>
  </si>
  <si>
    <t>Qatar</t>
  </si>
  <si>
    <t>PRY</t>
  </si>
  <si>
    <t>Paraguay</t>
  </si>
  <si>
    <t>PLW</t>
  </si>
  <si>
    <t>Palau</t>
  </si>
  <si>
    <t>PRT</t>
  </si>
  <si>
    <t>Portugal</t>
  </si>
  <si>
    <t>PSE</t>
  </si>
  <si>
    <t>PRI</t>
  </si>
  <si>
    <t>PCN</t>
  </si>
  <si>
    <t>Pitcairn</t>
  </si>
  <si>
    <t>POL</t>
  </si>
  <si>
    <t>Poland</t>
  </si>
  <si>
    <t>PAK</t>
  </si>
  <si>
    <t>Pakistan</t>
  </si>
  <si>
    <t>PHL</t>
  </si>
  <si>
    <t>Philippines</t>
  </si>
  <si>
    <t>PNG</t>
  </si>
  <si>
    <t>Papua New Guinea</t>
  </si>
  <si>
    <t>PYF</t>
  </si>
  <si>
    <t>French Polynesia</t>
  </si>
  <si>
    <t>PER</t>
  </si>
  <si>
    <t>Peru</t>
  </si>
  <si>
    <t>PAN</t>
  </si>
  <si>
    <t>Panama</t>
  </si>
  <si>
    <t>OMN</t>
  </si>
  <si>
    <t>Oman</t>
  </si>
  <si>
    <t>NZL</t>
  </si>
  <si>
    <t>New Zealand</t>
  </si>
  <si>
    <t>NIU</t>
  </si>
  <si>
    <t>Niue</t>
  </si>
  <si>
    <t>NRU</t>
  </si>
  <si>
    <t>Nauru</t>
  </si>
  <si>
    <t>NPL</t>
  </si>
  <si>
    <t>Nepal</t>
  </si>
  <si>
    <t>NOR</t>
  </si>
  <si>
    <t>Norway</t>
  </si>
  <si>
    <t>NLD</t>
  </si>
  <si>
    <t>Netherlands</t>
  </si>
  <si>
    <t>NIC</t>
  </si>
  <si>
    <t>Nicaragua</t>
  </si>
  <si>
    <t>NGA</t>
  </si>
  <si>
    <t>Nigeria</t>
  </si>
  <si>
    <t>NFK</t>
  </si>
  <si>
    <t>NER</t>
  </si>
  <si>
    <t>Niger</t>
  </si>
  <si>
    <t>NCL</t>
  </si>
  <si>
    <t>New Caledonia</t>
  </si>
  <si>
    <t>NAM</t>
  </si>
  <si>
    <t>Namibia</t>
  </si>
  <si>
    <t>MOZ</t>
  </si>
  <si>
    <t>Mozambique</t>
  </si>
  <si>
    <t>MYS</t>
  </si>
  <si>
    <t>Malaysia</t>
  </si>
  <si>
    <t>MEX</t>
  </si>
  <si>
    <t>Mexico</t>
  </si>
  <si>
    <t>MWI</t>
  </si>
  <si>
    <t>Malawi</t>
  </si>
  <si>
    <t>MDV</t>
  </si>
  <si>
    <t>Maldives</t>
  </si>
  <si>
    <t>MUS</t>
  </si>
  <si>
    <t>Mauritius</t>
  </si>
  <si>
    <t>MLT</t>
  </si>
  <si>
    <t>Malta</t>
  </si>
  <si>
    <t>MSR</t>
  </si>
  <si>
    <t>Montserrat</t>
  </si>
  <si>
    <t>MRT</t>
  </si>
  <si>
    <t>Mauritania</t>
  </si>
  <si>
    <t>MNP</t>
  </si>
  <si>
    <t>MAC</t>
  </si>
  <si>
    <t>Macao</t>
  </si>
  <si>
    <t>MNG</t>
  </si>
  <si>
    <t>Mongolia</t>
  </si>
  <si>
    <t>MMR</t>
  </si>
  <si>
    <t>MLI</t>
  </si>
  <si>
    <t>Mali</t>
  </si>
  <si>
    <t>MKD</t>
  </si>
  <si>
    <t>MHL</t>
  </si>
  <si>
    <t>Marshall Islands</t>
  </si>
  <si>
    <t>MDG</t>
  </si>
  <si>
    <t>Madagascar</t>
  </si>
  <si>
    <t>MNE</t>
  </si>
  <si>
    <t>Montenegro</t>
  </si>
  <si>
    <t>MDA</t>
  </si>
  <si>
    <t>MAR</t>
  </si>
  <si>
    <t>Morocco</t>
  </si>
  <si>
    <t>LBY</t>
  </si>
  <si>
    <t>Libya</t>
  </si>
  <si>
    <t>LVA</t>
  </si>
  <si>
    <t>Latvia</t>
  </si>
  <si>
    <t>LUX</t>
  </si>
  <si>
    <t>Luxembourg</t>
  </si>
  <si>
    <t>LTU</t>
  </si>
  <si>
    <t>Lithuania</t>
  </si>
  <si>
    <t>LSO</t>
  </si>
  <si>
    <t>Lesotho</t>
  </si>
  <si>
    <t>LBR</t>
  </si>
  <si>
    <t>Liberia</t>
  </si>
  <si>
    <t>LKA</t>
  </si>
  <si>
    <t>Sri Lanka</t>
  </si>
  <si>
    <t>LIE</t>
  </si>
  <si>
    <t>Liechtenstein</t>
  </si>
  <si>
    <t>LCA</t>
  </si>
  <si>
    <t>LBN</t>
  </si>
  <si>
    <t>Lebanon</t>
  </si>
  <si>
    <t>LAO</t>
  </si>
  <si>
    <t>KAZ</t>
  </si>
  <si>
    <t>CYM</t>
  </si>
  <si>
    <t>Cayman Islands</t>
  </si>
  <si>
    <t>KWT</t>
  </si>
  <si>
    <t>Kuwait</t>
  </si>
  <si>
    <t>KOR</t>
  </si>
  <si>
    <t>KNA</t>
  </si>
  <si>
    <t>COM</t>
  </si>
  <si>
    <t>Comoros</t>
  </si>
  <si>
    <t>KIR</t>
  </si>
  <si>
    <t>Kiribati</t>
  </si>
  <si>
    <t>KHM</t>
  </si>
  <si>
    <t>Cambodia</t>
  </si>
  <si>
    <t>KGZ</t>
  </si>
  <si>
    <t>KEN</t>
  </si>
  <si>
    <t>Kenya</t>
  </si>
  <si>
    <t>JPN</t>
  </si>
  <si>
    <t>Japan</t>
  </si>
  <si>
    <t>JOR</t>
  </si>
  <si>
    <t>Jordan</t>
  </si>
  <si>
    <t>JAM</t>
  </si>
  <si>
    <t>Jamaica</t>
  </si>
  <si>
    <t>JEY</t>
  </si>
  <si>
    <t>Jersey</t>
  </si>
  <si>
    <t>ITA</t>
  </si>
  <si>
    <t>Italy</t>
  </si>
  <si>
    <t>ISL</t>
  </si>
  <si>
    <t>Iceland</t>
  </si>
  <si>
    <t>IRN</t>
  </si>
  <si>
    <t>IRQ</t>
  </si>
  <si>
    <t>Iraq</t>
  </si>
  <si>
    <t>IOT</t>
  </si>
  <si>
    <t>British Indian Ocean Territory</t>
  </si>
  <si>
    <t>IND</t>
  </si>
  <si>
    <t>India</t>
  </si>
  <si>
    <t>IMN</t>
  </si>
  <si>
    <t>IRL</t>
  </si>
  <si>
    <t>Ireland</t>
  </si>
  <si>
    <t>IDN</t>
  </si>
  <si>
    <t>Indonesia</t>
  </si>
  <si>
    <t>HUN</t>
  </si>
  <si>
    <t>Hungary</t>
  </si>
  <si>
    <t>HTI</t>
  </si>
  <si>
    <t>Haiti</t>
  </si>
  <si>
    <t>HRV</t>
  </si>
  <si>
    <t>Croatia</t>
  </si>
  <si>
    <t>HND</t>
  </si>
  <si>
    <t>Honduras</t>
  </si>
  <si>
    <t>HMD</t>
  </si>
  <si>
    <t>HKG</t>
  </si>
  <si>
    <t>Hong Kong</t>
  </si>
  <si>
    <t>GUY</t>
  </si>
  <si>
    <t>Guyana</t>
  </si>
  <si>
    <t>GNB</t>
  </si>
  <si>
    <t>Guinea-Bissau</t>
  </si>
  <si>
    <t>GUM</t>
  </si>
  <si>
    <t>Guam</t>
  </si>
  <si>
    <t>GTM</t>
  </si>
  <si>
    <t>Guatemala</t>
  </si>
  <si>
    <t>SGS</t>
  </si>
  <si>
    <t>GRC</t>
  </si>
  <si>
    <t>Greece</t>
  </si>
  <si>
    <t>GNQ</t>
  </si>
  <si>
    <t>Equatorial Guinea</t>
  </si>
  <si>
    <t>GIN</t>
  </si>
  <si>
    <t>Guinea</t>
  </si>
  <si>
    <t>GMB</t>
  </si>
  <si>
    <t>Gambia</t>
  </si>
  <si>
    <t>GRL</t>
  </si>
  <si>
    <t>Greenland</t>
  </si>
  <si>
    <t>GIB</t>
  </si>
  <si>
    <t>Gibraltar</t>
  </si>
  <si>
    <t>GHA</t>
  </si>
  <si>
    <t>Ghana</t>
  </si>
  <si>
    <t>GGY</t>
  </si>
  <si>
    <t>GG</t>
  </si>
  <si>
    <t>Guernsey</t>
  </si>
  <si>
    <t>GEO</t>
  </si>
  <si>
    <t>Georgia</t>
  </si>
  <si>
    <t>GRD</t>
  </si>
  <si>
    <t>Grenada</t>
  </si>
  <si>
    <t>GBR</t>
  </si>
  <si>
    <t>United Kingdom</t>
  </si>
  <si>
    <t>GAB</t>
  </si>
  <si>
    <t>Gabon</t>
  </si>
  <si>
    <t>FRA</t>
  </si>
  <si>
    <t>France</t>
  </si>
  <si>
    <t>FRO</t>
  </si>
  <si>
    <t>Faroe Islands</t>
  </si>
  <si>
    <t>FSM</t>
  </si>
  <si>
    <t>FLK</t>
  </si>
  <si>
    <t>FJI</t>
  </si>
  <si>
    <t>Fiji</t>
  </si>
  <si>
    <t>FIN</t>
  </si>
  <si>
    <t>Finland</t>
  </si>
  <si>
    <t>ETH</t>
  </si>
  <si>
    <t>Ethiopia</t>
  </si>
  <si>
    <t>ESP</t>
  </si>
  <si>
    <t>Spain</t>
  </si>
  <si>
    <t>ERI</t>
  </si>
  <si>
    <t>Eritrea</t>
  </si>
  <si>
    <t>EGY</t>
  </si>
  <si>
    <t>Egypt</t>
  </si>
  <si>
    <t>EST</t>
  </si>
  <si>
    <t>Estonia</t>
  </si>
  <si>
    <t>ECU</t>
  </si>
  <si>
    <t>Ecuador</t>
  </si>
  <si>
    <t>DZA</t>
  </si>
  <si>
    <t>Algeria</t>
  </si>
  <si>
    <t>DOM</t>
  </si>
  <si>
    <t>Dominican Republic</t>
  </si>
  <si>
    <t>DMA</t>
  </si>
  <si>
    <t>Dominica</t>
  </si>
  <si>
    <t>DNK</t>
  </si>
  <si>
    <t>Denmark</t>
  </si>
  <si>
    <t>DJI</t>
  </si>
  <si>
    <t>Djibouti</t>
  </si>
  <si>
    <t>DEU</t>
  </si>
  <si>
    <t>Germany</t>
  </si>
  <si>
    <t>CZE</t>
  </si>
  <si>
    <t>CYP</t>
  </si>
  <si>
    <t>Cyprus</t>
  </si>
  <si>
    <t>CXR</t>
  </si>
  <si>
    <t>CUW</t>
  </si>
  <si>
    <t>CPV</t>
  </si>
  <si>
    <t>CUB</t>
  </si>
  <si>
    <t>Cuba</t>
  </si>
  <si>
    <t>CRI</t>
  </si>
  <si>
    <t>Costa Rica</t>
  </si>
  <si>
    <t>COL</t>
  </si>
  <si>
    <t>Colombia</t>
  </si>
  <si>
    <t>CHN</t>
  </si>
  <si>
    <t>China</t>
  </si>
  <si>
    <t>CMR</t>
  </si>
  <si>
    <t>Cameroon</t>
  </si>
  <si>
    <t>CHL</t>
  </si>
  <si>
    <t>Chile</t>
  </si>
  <si>
    <t>COK</t>
  </si>
  <si>
    <t>Cook Islands</t>
  </si>
  <si>
    <t>CIV</t>
  </si>
  <si>
    <t>CHE</t>
  </si>
  <si>
    <t>Switzerland</t>
  </si>
  <si>
    <t>COG</t>
  </si>
  <si>
    <t>Congo</t>
  </si>
  <si>
    <t>CAF</t>
  </si>
  <si>
    <t>Central African Republic</t>
  </si>
  <si>
    <t>COD</t>
  </si>
  <si>
    <t>CCK</t>
  </si>
  <si>
    <t>Cocos (Keeling) Islands</t>
  </si>
  <si>
    <t>CAN</t>
  </si>
  <si>
    <t>Canada</t>
  </si>
  <si>
    <t>BLZ</t>
  </si>
  <si>
    <t>Belize</t>
  </si>
  <si>
    <t>BLR</t>
  </si>
  <si>
    <t>Belarus</t>
  </si>
  <si>
    <t>BWA</t>
  </si>
  <si>
    <t>Botswana</t>
  </si>
  <si>
    <t>BVT</t>
  </si>
  <si>
    <t>Bouvet Island</t>
  </si>
  <si>
    <t>BTN</t>
  </si>
  <si>
    <t>Bhutan</t>
  </si>
  <si>
    <t>BHS</t>
  </si>
  <si>
    <t>Bahamas</t>
  </si>
  <si>
    <t>BRA</t>
  </si>
  <si>
    <t>Brazil</t>
  </si>
  <si>
    <t>BOL</t>
  </si>
  <si>
    <t>BRN</t>
  </si>
  <si>
    <t>Brunei Darussalam</t>
  </si>
  <si>
    <t>BMU</t>
  </si>
  <si>
    <t>Bermuda</t>
  </si>
  <si>
    <t>BEN</t>
  </si>
  <si>
    <t>Benin</t>
  </si>
  <si>
    <t>BDI</t>
  </si>
  <si>
    <t>Burundi</t>
  </si>
  <si>
    <t>BHR</t>
  </si>
  <si>
    <t>Bahrain</t>
  </si>
  <si>
    <t>BGR</t>
  </si>
  <si>
    <t>Bulgaria</t>
  </si>
  <si>
    <t>BFA</t>
  </si>
  <si>
    <t>Burkina Faso</t>
  </si>
  <si>
    <t>BEL</t>
  </si>
  <si>
    <t>Belgium</t>
  </si>
  <si>
    <t>BGD</t>
  </si>
  <si>
    <t>Bangladesh</t>
  </si>
  <si>
    <t>BRB</t>
  </si>
  <si>
    <t>Barbados</t>
  </si>
  <si>
    <t>BIH</t>
  </si>
  <si>
    <t>AZE</t>
  </si>
  <si>
    <t>Azerbaijan</t>
  </si>
  <si>
    <t>ABW</t>
  </si>
  <si>
    <t>Aruba</t>
  </si>
  <si>
    <t>AUS</t>
  </si>
  <si>
    <t>Australia</t>
  </si>
  <si>
    <t>AUT</t>
  </si>
  <si>
    <t>Austria</t>
  </si>
  <si>
    <t>ASM</t>
  </si>
  <si>
    <t>American Samoa</t>
  </si>
  <si>
    <t>ARG</t>
  </si>
  <si>
    <t>Argentina</t>
  </si>
  <si>
    <t>ATA</t>
  </si>
  <si>
    <t>Antarctica</t>
  </si>
  <si>
    <t>AGO</t>
  </si>
  <si>
    <t>Angola</t>
  </si>
  <si>
    <t>ARM</t>
  </si>
  <si>
    <t>Armenia</t>
  </si>
  <si>
    <t>ALB</t>
  </si>
  <si>
    <t>Albania</t>
  </si>
  <si>
    <t>AIA</t>
  </si>
  <si>
    <t>Anguilla</t>
  </si>
  <si>
    <t>ATG</t>
  </si>
  <si>
    <t>AFG</t>
  </si>
  <si>
    <t>Afghanistan</t>
  </si>
  <si>
    <t>ARE</t>
  </si>
  <si>
    <t>United Arab Emirates</t>
  </si>
  <si>
    <t>AND</t>
  </si>
  <si>
    <t>Andorra</t>
  </si>
  <si>
    <t>ISO Alpha-3 code</t>
  </si>
  <si>
    <t>* في حالة أنكم فرع محلي الرجاء التأكد من أن البيانات أعلاه تعود إلى مكتبكم الرئيسي في الدوحة، إذا كنت من فرع مملوك مباشرة من قبل شركة غير مقيمة، يرجى تقديم المعلومات ذات الصلة إلى (اسم البلد) موقعك.</t>
  </si>
  <si>
    <t>COUNTRY NAMES AND CODES</t>
  </si>
  <si>
    <t>Code</t>
  </si>
  <si>
    <t xml:space="preserve">ISIC Rev.4. (International Standard Industrial Classification of All Economic Activities, Rev.4). </t>
  </si>
  <si>
    <t>I.</t>
  </si>
  <si>
    <t>التصنيف الصناعي الدولي الموحَّد لجميع الأنشطة الاقتصادية التنقيح</t>
  </si>
  <si>
    <t>What is the principal activity of your enterprise or local enterprise group, based on turnover?</t>
  </si>
  <si>
    <r>
      <t xml:space="preserve"> ما هو النشاط الرئيسي لمنشأتكم بالاستناد على العائد ?
</t>
    </r>
    <r>
      <rPr>
        <b/>
        <sz val="12"/>
        <color rgb="FFFF0000"/>
        <rFont val="Arial"/>
        <family val="2"/>
      </rPr>
      <t/>
    </r>
  </si>
  <si>
    <t xml:space="preserve"> ما هو النشاط الرئيسي لمنشأتكم بالاستناد على العائد ?</t>
  </si>
  <si>
    <t>الرمز</t>
  </si>
  <si>
    <r>
      <rPr>
        <b/>
        <sz val="12"/>
        <color rgb="FFFF0000"/>
        <rFont val="Arial"/>
        <family val="2"/>
      </rPr>
      <t xml:space="preserve">Annex </t>
    </r>
    <r>
      <rPr>
        <b/>
        <sz val="12"/>
        <color rgb="FFFF0000"/>
        <rFont val="Arial Black"/>
        <family val="2"/>
      </rPr>
      <t>3</t>
    </r>
  </si>
  <si>
    <t>فئات المستثمر الأجنبي المباشر</t>
  </si>
  <si>
    <t>1     فرد أو مجموعة من الأفراد ذوي الصلة؛</t>
  </si>
  <si>
    <t>2    مؤسسة مملوكة للقطاع الخاص</t>
  </si>
  <si>
    <t>3    مؤسسة مملوكة للحكومة</t>
  </si>
  <si>
    <t>4   مؤسسة عامة غير مالية</t>
  </si>
  <si>
    <t>5   مؤسسة خاصة غير مالية</t>
  </si>
  <si>
    <t xml:space="preserve">6   مؤسسة مالية عامة </t>
  </si>
  <si>
    <r>
      <t>Single company without subsidiaries and associates in</t>
    </r>
    <r>
      <rPr>
        <sz val="8"/>
        <color rgb="FF0000CC"/>
        <rFont val="Arial"/>
        <family val="2"/>
      </rPr>
      <t xml:space="preserve"> (country name) </t>
    </r>
    <r>
      <rPr>
        <b/>
        <sz val="8"/>
        <color rgb="FF0000CC"/>
        <rFont val="Arial"/>
        <family val="2"/>
      </rPr>
      <t>and/or abroad</t>
    </r>
  </si>
  <si>
    <r>
      <t xml:space="preserve">Holding company with subsidiaries and associates in </t>
    </r>
    <r>
      <rPr>
        <sz val="8"/>
        <color rgb="FF0000CC"/>
        <rFont val="Arial"/>
        <family val="2"/>
      </rPr>
      <t>(country name)</t>
    </r>
    <r>
      <rPr>
        <b/>
        <sz val="8"/>
        <color rgb="FF0000CC"/>
        <rFont val="Arial"/>
        <family val="2"/>
      </rPr>
      <t xml:space="preserve"> and/or abroad</t>
    </r>
  </si>
  <si>
    <r>
      <t>Branch in</t>
    </r>
    <r>
      <rPr>
        <sz val="8"/>
        <color rgb="FF0000CC"/>
        <rFont val="Arial"/>
        <family val="2"/>
      </rPr>
      <t xml:space="preserve"> (country name) </t>
    </r>
    <r>
      <rPr>
        <b/>
        <sz val="8"/>
        <color rgb="FF0000CC"/>
        <rFont val="Arial"/>
        <family val="2"/>
      </rPr>
      <t>of a foreign company</t>
    </r>
  </si>
  <si>
    <t>Non-financial corporation</t>
  </si>
  <si>
    <t>Insurance corporations and pension funds</t>
  </si>
  <si>
    <t>Other financial intermediaries</t>
  </si>
  <si>
    <t>Non-profit institutions serving households (NPISHs)</t>
  </si>
  <si>
    <t>General government</t>
  </si>
  <si>
    <t>Individual or a group of related individuals HHs);</t>
  </si>
  <si>
    <t>CB</t>
  </si>
  <si>
    <t>Central bank</t>
  </si>
  <si>
    <t>Non-financial corporations, public sector</t>
  </si>
  <si>
    <t>CFIMLs</t>
  </si>
  <si>
    <t>Captive financial institutions and moneylenders</t>
  </si>
  <si>
    <t>Non-financial corporations, private sector</t>
  </si>
  <si>
    <t>DTC</t>
  </si>
  <si>
    <t>Deposit-taking corporation</t>
  </si>
  <si>
    <t>Central Bank (CB)</t>
  </si>
  <si>
    <t>FA</t>
  </si>
  <si>
    <t>Financial auxiliaries</t>
  </si>
  <si>
    <t>FC</t>
  </si>
  <si>
    <t>Financial corporation</t>
  </si>
  <si>
    <t>Money market funds (MMFs)</t>
  </si>
  <si>
    <t>HH</t>
  </si>
  <si>
    <t>Household</t>
  </si>
  <si>
    <t>Sovereign wealth funds (SWFs) or other government-owned IFs</t>
  </si>
  <si>
    <t>ICPF</t>
  </si>
  <si>
    <t>Other financial intermediaries, except ICPF, public sector</t>
  </si>
  <si>
    <t>IF</t>
  </si>
  <si>
    <t>Investment fund</t>
  </si>
  <si>
    <t>Other financial intermediaries, except ICPF, private sector</t>
  </si>
  <si>
    <t>MMF</t>
  </si>
  <si>
    <t>Money market fund</t>
  </si>
  <si>
    <t>Insurance corporations and pension funds (ICPFs), public sector</t>
  </si>
  <si>
    <t>MPISHs</t>
  </si>
  <si>
    <t>Non-profit institutions serving households</t>
  </si>
  <si>
    <t>Insurance corporations and pension funds (ICPFs), private sector</t>
  </si>
  <si>
    <t>NFC</t>
  </si>
  <si>
    <t>OFCs</t>
  </si>
  <si>
    <t>Other financial corporations, private sector</t>
  </si>
  <si>
    <t>OFIs</t>
  </si>
  <si>
    <t>SWF</t>
  </si>
  <si>
    <t>Sovereign wealth fund</t>
  </si>
  <si>
    <t>Other or combination of the above, please specify:</t>
  </si>
  <si>
    <t>Classification of Sectors</t>
  </si>
  <si>
    <t>Acronyms and abbreviations</t>
  </si>
  <si>
    <t>Co de</t>
  </si>
  <si>
    <t>If you are a branch of a nonresident corporation, please provide information pertinent to your activities in the host country only.</t>
  </si>
  <si>
    <t>Financial auxiliaries and Captive financial institutions and MLs, public sector</t>
  </si>
  <si>
    <t>Financial auxiliaries and Captive financial institutions and MLs, private sector</t>
  </si>
  <si>
    <t>Please click the arrow on the right and use the drop-down menu or use the Annex 3 for hard-copy form reporting.</t>
  </si>
  <si>
    <t>K1 Financial intermediary (banks)</t>
  </si>
  <si>
    <t>Section B</t>
  </si>
  <si>
    <t>القسم B</t>
  </si>
  <si>
    <t>Section A</t>
  </si>
  <si>
    <t>.</t>
  </si>
  <si>
    <t>1.10</t>
  </si>
  <si>
    <t>بيـانـات تعريـفيــة النشاط الرئيسي (' ما هو النشاط الرئيسي لمنشأتكم بالاستناد على العائد ?)</t>
  </si>
  <si>
    <t>Deposit-taking corporations other than the CB, public sector</t>
  </si>
  <si>
    <t>Deposit-taking corporations other than the CB, private sector</t>
  </si>
  <si>
    <t xml:space="preserve"> الوساطة المالية</t>
  </si>
  <si>
    <t>%</t>
  </si>
  <si>
    <t>I do not know</t>
  </si>
  <si>
    <t>أدواة الدين</t>
  </si>
  <si>
    <t>حصص الملكية وأسهم صناديق الإستثمار</t>
  </si>
  <si>
    <t>None</t>
  </si>
  <si>
    <t xml:space="preserve">Other accounts receivable – other </t>
  </si>
  <si>
    <t>Short-term loans</t>
  </si>
  <si>
    <t>Long-term loans</t>
  </si>
  <si>
    <t>Short-term debt securities</t>
  </si>
  <si>
    <t>Long-term debt securities</t>
  </si>
  <si>
    <t>Equity and investment fund shares</t>
  </si>
  <si>
    <t>****</t>
  </si>
  <si>
    <t>***</t>
  </si>
  <si>
    <t>**</t>
  </si>
  <si>
    <t>المعاملات :  التدفقات المالية المتعلقة بأصول الملكية مع : 1) مؤسسات الاستثمار المباشر، المستثمرين المباشرين والمؤسسات الزميلة الاخرى بما في ذلك مبالغ تناسبية من الارباح السنوية غير الموزعة. 2) آخرون غير مقيمين (استثمارات المحفظة) ولا تشمل اي مبالغ تناسبية من الارباح السنوية غير الموزعة.</t>
  </si>
  <si>
    <t>Transactions: Financial flows relating to equity assets with: i) Direct investment enterprises, direct investors and other fellow enterprises – including proportionate amounts of undistributed profits for the year.. ii) Other non residents (portfolio investments) –not including proportionate amounts of undistributed profits for the year.</t>
  </si>
  <si>
    <t>*</t>
  </si>
  <si>
    <t>تغيرات اخرى، تمثل تعديل إعادة تقييم مثل التغير في الاسعار، وأيضاً التغير في معدل سعر الصرف الأجنبي، والتغيرات الأخرى في الحجم (شطب الأصول)</t>
  </si>
  <si>
    <t>Other changes: Represent  valuation adjustments such as price changes, foreign currency exchange rate changes and other changes in volume (for example write-off of assets)</t>
  </si>
  <si>
    <t xml:space="preserve"> أ.  على مؤسسات الاستثمار المباشر الخاصة بك: لمؤسسات الاستثمار المباشر المملوكة بشكل مباشر فقط*: </t>
  </si>
  <si>
    <t xml:space="preserve">   زيادة في الاصول</t>
  </si>
  <si>
    <t>انخفاض في الاصول</t>
  </si>
  <si>
    <r>
      <t>تغيرات أخرى
 ***خلال السنة المالية</t>
    </r>
    <r>
      <rPr>
        <b/>
        <sz val="8"/>
        <color rgb="FF0000CC"/>
        <rFont val="Arial"/>
        <family val="2"/>
      </rPr>
      <t/>
    </r>
  </si>
  <si>
    <t>For banks, debt liabilities on affiliated financial institutions should be reported in the appropriate item in Liabilities to Other Nonresidents. For nonbanks’ liabilities to nonresidents and banks’ liabilities to nonresident nonbanks, include long- and shortterm debt securities, notes, financial derivatives, loans, trade credits, and other claims.</t>
  </si>
  <si>
    <t>Please provide characterictics of your enterprise or local enterprise group (LEG) using drop-down list.</t>
  </si>
  <si>
    <t>Type of Ownership</t>
  </si>
  <si>
    <t>Type of Company</t>
  </si>
  <si>
    <t>Legal status</t>
  </si>
  <si>
    <t>Sector</t>
  </si>
  <si>
    <t>**المعاملات خلال السنة المالية</t>
  </si>
  <si>
    <t>B1</t>
  </si>
  <si>
    <r>
      <rPr>
        <sz val="8"/>
        <color rgb="FFFF0000"/>
        <rFont val="Arial"/>
        <family val="2"/>
      </rPr>
      <t>Excludes</t>
    </r>
    <r>
      <rPr>
        <sz val="8"/>
        <rFont val="Arial"/>
        <family val="2"/>
      </rPr>
      <t xml:space="preserve"> financial derivatives. Ownership of </t>
    </r>
    <r>
      <rPr>
        <sz val="8"/>
        <color rgb="FFFF0000"/>
        <rFont val="Arial"/>
        <family val="2"/>
      </rPr>
      <t>financial derivatives</t>
    </r>
    <r>
      <rPr>
        <sz val="8"/>
        <rFont val="Arial"/>
        <family val="2"/>
      </rPr>
      <t xml:space="preserve"> and employee stock options </t>
    </r>
    <r>
      <rPr>
        <sz val="8"/>
        <color rgb="FFFF0000"/>
        <rFont val="Arial"/>
        <family val="2"/>
      </rPr>
      <t>do</t>
    </r>
    <r>
      <rPr>
        <sz val="8"/>
        <rFont val="Arial"/>
        <family val="2"/>
      </rPr>
      <t xml:space="preserve">es </t>
    </r>
    <r>
      <rPr>
        <sz val="8"/>
        <color rgb="FFFF0000"/>
        <rFont val="Arial"/>
        <family val="2"/>
      </rPr>
      <t>not give rise to investment income</t>
    </r>
    <r>
      <rPr>
        <sz val="8"/>
        <rFont val="Arial"/>
        <family val="2"/>
      </rPr>
      <t>.</t>
    </r>
  </si>
  <si>
    <r>
      <t xml:space="preserve">For banks, debt claims on affiliated financial institutions should be reported in the appropriate item in </t>
    </r>
    <r>
      <rPr>
        <b/>
        <i/>
        <sz val="8"/>
        <rFont val="Arial"/>
        <family val="2"/>
      </rPr>
      <t>Claims on Other Nonresidents</t>
    </r>
    <r>
      <rPr>
        <sz val="8"/>
        <rFont val="Arial"/>
        <family val="2"/>
      </rPr>
      <t>. For nonbanks’ claims on nonresidents and banks’ claims on nonresident nonbanks, include long- and short-term debt securities, notes, financial derivatives (other than reserves) and employee stock options, loans, trade credit and advances, and other claims.</t>
    </r>
  </si>
  <si>
    <t>B2</t>
  </si>
  <si>
    <t>B3</t>
  </si>
  <si>
    <r>
      <t>Financial derivatives (</t>
    </r>
    <r>
      <rPr>
        <sz val="8"/>
        <color rgb="FFFF0000"/>
        <rFont val="Arial"/>
        <family val="2"/>
      </rPr>
      <t>other than reserves</t>
    </r>
    <r>
      <rPr>
        <sz val="8"/>
        <rFont val="Arial"/>
        <family val="2"/>
      </rPr>
      <t>) &amp; employee stock options</t>
    </r>
  </si>
  <si>
    <t>End of period</t>
  </si>
  <si>
    <t>U Activities of extraterritorial organizations and bodies</t>
  </si>
  <si>
    <t>ISIC Name</t>
  </si>
  <si>
    <t>K2 Finance and insurance, except financial intermediary</t>
  </si>
  <si>
    <r>
      <rPr>
        <b/>
        <sz val="12"/>
        <rFont val="Arial"/>
        <family val="2"/>
      </rPr>
      <t xml:space="preserve">Annex </t>
    </r>
    <r>
      <rPr>
        <b/>
        <sz val="12"/>
        <rFont val="Arial Black"/>
        <family val="2"/>
      </rPr>
      <t>I.</t>
    </r>
  </si>
  <si>
    <t xml:space="preserve">Agriculture, forestry and fishing </t>
  </si>
  <si>
    <t xml:space="preserve">Mining and quarrying </t>
  </si>
  <si>
    <t xml:space="preserve">Electricity, gas, steam </t>
  </si>
  <si>
    <t xml:space="preserve">Water supply; sewerage, waste </t>
  </si>
  <si>
    <t xml:space="preserve">Construction </t>
  </si>
  <si>
    <t xml:space="preserve">Wholesale and retail trade; </t>
  </si>
  <si>
    <t xml:space="preserve">Transportation and storage </t>
  </si>
  <si>
    <t xml:space="preserve">Accommodation and food service activities </t>
  </si>
  <si>
    <t xml:space="preserve">Information and communication </t>
  </si>
  <si>
    <t xml:space="preserve">Financial and insurance activities </t>
  </si>
  <si>
    <t xml:space="preserve">Real estate activities </t>
  </si>
  <si>
    <t xml:space="preserve">Professional, scientific and technical activities </t>
  </si>
  <si>
    <t xml:space="preserve">Administrative and support service activities </t>
  </si>
  <si>
    <t xml:space="preserve">Public administration </t>
  </si>
  <si>
    <t xml:space="preserve">Education </t>
  </si>
  <si>
    <t xml:space="preserve">Human health and social work activities </t>
  </si>
  <si>
    <t xml:space="preserve">Arts, entertainment and recreation </t>
  </si>
  <si>
    <t xml:space="preserve">Other service activities </t>
  </si>
  <si>
    <t xml:space="preserve">Activities of households </t>
  </si>
  <si>
    <t xml:space="preserve">Activities of extraterritorial organizations </t>
  </si>
  <si>
    <t xml:space="preserve">A </t>
  </si>
  <si>
    <t xml:space="preserve">C </t>
  </si>
  <si>
    <t xml:space="preserve">D </t>
  </si>
  <si>
    <t xml:space="preserve">E </t>
  </si>
  <si>
    <t xml:space="preserve">G </t>
  </si>
  <si>
    <t xml:space="preserve">H </t>
  </si>
  <si>
    <t xml:space="preserve">K </t>
  </si>
  <si>
    <t xml:space="preserve">M </t>
  </si>
  <si>
    <t xml:space="preserve">N </t>
  </si>
  <si>
    <t xml:space="preserve">O </t>
  </si>
  <si>
    <t xml:space="preserve">P </t>
  </si>
  <si>
    <t xml:space="preserve">R </t>
  </si>
  <si>
    <t xml:space="preserve">S </t>
  </si>
  <si>
    <t xml:space="preserve">T </t>
  </si>
  <si>
    <t xml:space="preserve">U </t>
  </si>
  <si>
    <t>A Agriculture, forestry and fishing</t>
  </si>
  <si>
    <t>ألف الزراعة والحراجة وصيد الأسماك</t>
  </si>
  <si>
    <t>B Mining and quarrying</t>
  </si>
  <si>
    <t xml:space="preserve"> باء التعدين واستغلال المحاجر</t>
  </si>
  <si>
    <t>C Manufacturing</t>
  </si>
  <si>
    <t xml:space="preserve"> جيم الصناعة التحويلية</t>
  </si>
  <si>
    <t>D Electricity, gas, steam and air conditioning supply</t>
  </si>
  <si>
    <t xml:space="preserve"> دال إمدادات الكهرباء والغاز والبخار وتكييف الهواء</t>
  </si>
  <si>
    <t>E Water supply; sewerage, waste management and remediation activities</t>
  </si>
  <si>
    <t xml:space="preserve"> هاء إمدادات المياه؛ وأنشطة المجاري، وإدارة الفضلات والمعالجة</t>
  </si>
  <si>
    <t>F Construction</t>
  </si>
  <si>
    <t xml:space="preserve"> واو التشييد</t>
  </si>
  <si>
    <t>G Wholesale and retail trade; repair of motor vehicles and motorcycles</t>
  </si>
  <si>
    <t xml:space="preserve"> زاي تجارة الجملة والتجزئة؛ إصلاح المركبات ذات المحركات والدراجات النارية</t>
  </si>
  <si>
    <t>H Transportation and storage</t>
  </si>
  <si>
    <t xml:space="preserve"> حاء النقل والتخزين</t>
  </si>
  <si>
    <t>I Accommodation and food service activities</t>
  </si>
  <si>
    <t xml:space="preserve"> طاء أنشطة الإقامة و الخدمات الغذائية</t>
  </si>
  <si>
    <t>J Information and communication</t>
  </si>
  <si>
    <t xml:space="preserve"> ياء المعلومات والاتصالات</t>
  </si>
  <si>
    <t xml:space="preserve"> الأنشطة المالية وأنشطة التأمين، باستثناء الوساطة المالية</t>
  </si>
  <si>
    <t>L Real estate activities</t>
  </si>
  <si>
    <t xml:space="preserve"> لام الأنشطة العقارية</t>
  </si>
  <si>
    <t>M Professional, scientific and technical activities</t>
  </si>
  <si>
    <t xml:space="preserve"> ميم الأنشطة المهنية والعلمية والتقنية</t>
  </si>
  <si>
    <t>N1 Travel agency, tour operator, reservation and related activities</t>
  </si>
  <si>
    <t xml:space="preserve"> أنشطة السياحة والأنشطة ذات الصلة</t>
  </si>
  <si>
    <t>N2 Other administration and support services</t>
  </si>
  <si>
    <t xml:space="preserve"> أنشطة الخدمات الإدارية وخدمات الدعم</t>
  </si>
  <si>
    <t>O Public administration and defence; compulsory social security</t>
  </si>
  <si>
    <t xml:space="preserve"> سين الإدارة العامة والدفاع؛ والضمان الاجتماعي الإجباري</t>
  </si>
  <si>
    <t>P Education</t>
  </si>
  <si>
    <t xml:space="preserve"> عين التعليم</t>
  </si>
  <si>
    <t>Q Human health and social work activities</t>
  </si>
  <si>
    <t xml:space="preserve"> فاء أنشطة الصحة البشرية والخدمة الاجتماعية</t>
  </si>
  <si>
    <t>R Arts, entertainment and recreation</t>
  </si>
  <si>
    <t xml:space="preserve"> صاد الفنون والترفيه والترويح</t>
  </si>
  <si>
    <t>S Other service activities</t>
  </si>
  <si>
    <t xml:space="preserve"> قاف أنشطة الخدمات الأخرى</t>
  </si>
  <si>
    <t>T Activities of households as employers; undifferentiated goods- and services-producing activities of households for own use</t>
  </si>
  <si>
    <t xml:space="preserve"> راء أنشطة الأُسَر المعيشية كصاحب عمل؛ أنشطة الأُسَر المعيشية لإنتاج سلع وخدمات غير مميَّزة لاستعمالها الخاص</t>
  </si>
  <si>
    <t xml:space="preserve"> شين أنشطة المنظمات والهيئات الخارجة عن نطاق الولاية الإقليمية</t>
  </si>
  <si>
    <t xml:space="preserve">ISIC Rev.4 </t>
  </si>
  <si>
    <t xml:space="preserve">Manufacturing </t>
  </si>
  <si>
    <r>
      <rPr>
        <sz val="9"/>
        <rFont val="Arial"/>
        <family val="2"/>
      </rPr>
      <t>Financial</t>
    </r>
    <r>
      <rPr>
        <sz val="9"/>
        <color rgb="FF0000FF"/>
        <rFont val="Arial"/>
        <family val="2"/>
      </rPr>
      <t xml:space="preserve"> intermediation</t>
    </r>
    <r>
      <rPr>
        <sz val="9"/>
        <rFont val="Arial"/>
        <family val="2"/>
      </rPr>
      <t xml:space="preserve"> activities </t>
    </r>
  </si>
  <si>
    <t>Financial service activities, other</t>
  </si>
  <si>
    <t xml:space="preserve">Auxiliary finance and insurance activities </t>
  </si>
  <si>
    <r>
      <rPr>
        <sz val="9"/>
        <rFont val="Arial"/>
        <family val="2"/>
      </rPr>
      <t>Insurance</t>
    </r>
    <r>
      <rPr>
        <sz val="9"/>
        <color rgb="FF0000FF"/>
        <rFont val="Arial"/>
        <family val="2"/>
      </rPr>
      <t xml:space="preserve"> </t>
    </r>
    <r>
      <rPr>
        <sz val="9"/>
        <rFont val="Arial"/>
        <family val="2"/>
      </rPr>
      <t>activities</t>
    </r>
    <r>
      <rPr>
        <sz val="9"/>
        <color rgb="FF0000FF"/>
        <rFont val="Arial"/>
        <family val="2"/>
      </rPr>
      <t xml:space="preserve"> and pension funding</t>
    </r>
  </si>
  <si>
    <t xml:space="preserve">K1 </t>
  </si>
  <si>
    <t xml:space="preserve">K3 </t>
  </si>
  <si>
    <t xml:space="preserve">K2 </t>
  </si>
  <si>
    <t xml:space="preserve">K4 </t>
  </si>
  <si>
    <t>Rental and leasing activities</t>
  </si>
  <si>
    <t>Travel and related activities</t>
  </si>
  <si>
    <t xml:space="preserve">N1 </t>
  </si>
  <si>
    <t xml:space="preserve">N3 </t>
  </si>
  <si>
    <t xml:space="preserve">N2 </t>
  </si>
  <si>
    <t>Crop and animal production</t>
  </si>
  <si>
    <t xml:space="preserve">A1 </t>
  </si>
  <si>
    <t>A2</t>
  </si>
  <si>
    <t>A3</t>
  </si>
  <si>
    <r>
      <t>Forestry</t>
    </r>
    <r>
      <rPr>
        <sz val="9"/>
        <color rgb="FF0000FF"/>
        <rFont val="Arial"/>
        <family val="2"/>
      </rPr>
      <t xml:space="preserve"> and logging</t>
    </r>
  </si>
  <si>
    <r>
      <t>Fishing</t>
    </r>
    <r>
      <rPr>
        <sz val="9"/>
        <color rgb="FF0000FF"/>
        <rFont val="Arial"/>
        <family val="2"/>
      </rPr>
      <t xml:space="preserve"> and aquaculture</t>
    </r>
  </si>
  <si>
    <t xml:space="preserve">Pro, scientific &amp; technical activities </t>
  </si>
  <si>
    <r>
      <rPr>
        <sz val="9"/>
        <color rgb="FF0000FF"/>
        <rFont val="Arial"/>
        <family val="2"/>
      </rPr>
      <t xml:space="preserve">Other </t>
    </r>
    <r>
      <rPr>
        <sz val="9"/>
        <rFont val="Arial"/>
        <family val="2"/>
      </rPr>
      <t>admin and support service</t>
    </r>
    <r>
      <rPr>
        <sz val="9"/>
        <color rgb="FF0000FF"/>
        <rFont val="Arial"/>
        <family val="2"/>
      </rPr>
      <t xml:space="preserve">s </t>
    </r>
  </si>
  <si>
    <t xml:space="preserve">Human health &amp; social work activities </t>
  </si>
  <si>
    <t xml:space="preserve">Accommodation &amp; food service activities </t>
  </si>
  <si>
    <t>Extraction of crude oil &amp; natural gas</t>
  </si>
  <si>
    <r>
      <t>Mining &amp; quarrying</t>
    </r>
    <r>
      <rPr>
        <sz val="9"/>
        <color rgb="FF0000FF"/>
        <rFont val="Arial"/>
        <family val="2"/>
      </rPr>
      <t>, other than oil &amp; gas</t>
    </r>
  </si>
  <si>
    <t>Cape Verde</t>
  </si>
  <si>
    <t>Christmas Island</t>
  </si>
  <si>
    <t>Israel</t>
  </si>
  <si>
    <t>ISR</t>
  </si>
  <si>
    <t>Palestinian Territory, Occupied</t>
  </si>
  <si>
    <t>Beginning 
of period</t>
  </si>
  <si>
    <t>Beginning of period</t>
  </si>
  <si>
    <r>
      <t xml:space="preserve">INVESTMENT BETWEEN YOUR ENTERPRISE AND ITS </t>
    </r>
    <r>
      <rPr>
        <sz val="12"/>
        <color rgb="FF0000FF"/>
        <rFont val="Arial Black"/>
        <family val="2"/>
      </rPr>
      <t>FELLOW ENTERPRISES ABROAD</t>
    </r>
  </si>
  <si>
    <t>القسم A</t>
  </si>
  <si>
    <r>
      <rPr>
        <sz val="8"/>
        <rFont val="Arial"/>
        <family val="2"/>
      </rPr>
      <t xml:space="preserve">Commercial </t>
    </r>
    <r>
      <rPr>
        <b/>
        <sz val="8"/>
        <rFont val="Arial"/>
        <family val="2"/>
      </rPr>
      <t>Register No.</t>
    </r>
  </si>
  <si>
    <r>
      <t xml:space="preserve">Name </t>
    </r>
    <r>
      <rPr>
        <sz val="8"/>
        <rFont val="Arial"/>
        <family val="2"/>
      </rPr>
      <t xml:space="preserve">and </t>
    </r>
    <r>
      <rPr>
        <b/>
        <sz val="8"/>
        <rFont val="Arial"/>
        <family val="2"/>
      </rPr>
      <t>No. of Street :</t>
    </r>
  </si>
  <si>
    <r>
      <t xml:space="preserve">Principal activity </t>
    </r>
    <r>
      <rPr>
        <sz val="8"/>
        <rFont val="Arial"/>
        <family val="2"/>
      </rPr>
      <t xml:space="preserve">and the </t>
    </r>
    <r>
      <rPr>
        <b/>
        <sz val="8"/>
        <rFont val="Arial Black"/>
        <family val="2"/>
      </rPr>
      <t xml:space="preserve">ISIC </t>
    </r>
    <r>
      <rPr>
        <sz val="8"/>
        <rFont val="Arial"/>
        <family val="2"/>
      </rPr>
      <t>code</t>
    </r>
    <r>
      <rPr>
        <sz val="8"/>
        <rFont val="Arial Black"/>
        <family val="2"/>
      </rPr>
      <t xml:space="preserve"> </t>
    </r>
    <r>
      <rPr>
        <sz val="8"/>
        <rFont val="Arial"/>
        <family val="2"/>
      </rPr>
      <t>based on turnover</t>
    </r>
  </si>
  <si>
    <t>Holding company with subsidiaries and associates in (country name) and/or abroad</t>
  </si>
  <si>
    <t xml:space="preserve">  Increases in liabilities</t>
  </si>
  <si>
    <t>Decreases in liabilities</t>
  </si>
  <si>
    <t xml:space="preserve">  Increases in assets</t>
  </si>
  <si>
    <t>Decreases in assets</t>
  </si>
  <si>
    <t>(Values in thousands LCY)</t>
  </si>
  <si>
    <t>Yes, thisis an SPE</t>
  </si>
  <si>
    <r>
      <rPr>
        <sz val="10"/>
        <color rgb="FFFF0000"/>
        <rFont val="Arial"/>
        <family val="2"/>
      </rPr>
      <t>No</t>
    </r>
    <r>
      <rPr>
        <sz val="10"/>
        <rFont val="Arial"/>
        <family val="2"/>
      </rPr>
      <t xml:space="preserve">, this is </t>
    </r>
    <r>
      <rPr>
        <sz val="10"/>
        <color rgb="FFFF0000"/>
        <rFont val="Arial"/>
        <family val="2"/>
      </rPr>
      <t>not</t>
    </r>
    <r>
      <rPr>
        <sz val="10"/>
        <rFont val="Arial"/>
        <family val="2"/>
      </rPr>
      <t xml:space="preserve"> an SPE</t>
    </r>
  </si>
  <si>
    <t>Click on the right</t>
  </si>
  <si>
    <r>
      <t xml:space="preserve">Company </t>
    </r>
    <r>
      <rPr>
        <sz val="8"/>
        <rFont val="Arial"/>
        <family val="2"/>
      </rPr>
      <t>Legal</t>
    </r>
    <r>
      <rPr>
        <b/>
        <sz val="8"/>
        <rFont val="Arial"/>
        <family val="2"/>
      </rPr>
      <t xml:space="preserve"> Name:</t>
    </r>
  </si>
  <si>
    <t>الاسم القانوني للمؤسسة:</t>
  </si>
  <si>
    <t xml:space="preserve">FOREIGN DIRECT INVESTORS </t>
  </si>
  <si>
    <t>الاستثمار الأجنبي المباشر إلى الداخل</t>
  </si>
  <si>
    <t>حقوق المساهمين</t>
  </si>
  <si>
    <t>(Value in : 000 LCY)</t>
  </si>
  <si>
    <t>Non-resident direct investor(s)</t>
  </si>
  <si>
    <t xml:space="preserve">Your direct  investment enterprises  (reverse investment) </t>
  </si>
  <si>
    <r>
      <t xml:space="preserve">Contributed </t>
    </r>
    <r>
      <rPr>
        <b/>
        <sz val="8"/>
        <rFont val="Arial"/>
        <family val="2"/>
      </rPr>
      <t xml:space="preserve">Common Shares </t>
    </r>
    <r>
      <rPr>
        <sz val="8"/>
        <rFont val="Arial"/>
        <family val="2"/>
      </rPr>
      <t>(including paid in capital in excess of  Par Value)</t>
    </r>
  </si>
  <si>
    <t>Balance. End of period</t>
  </si>
  <si>
    <t>During the period (year, fiscal year, quarter)</t>
  </si>
  <si>
    <t xml:space="preserve">Treasury stock purchases </t>
  </si>
  <si>
    <t>Dividends paid</t>
  </si>
  <si>
    <r>
      <t>Net earnings (</t>
    </r>
    <r>
      <rPr>
        <b/>
        <sz val="8"/>
        <color rgb="FFFF0000"/>
        <rFont val="Arial"/>
        <family val="2"/>
      </rPr>
      <t>loss</t>
    </r>
    <r>
      <rPr>
        <b/>
        <sz val="8"/>
        <rFont val="Arial"/>
        <family val="2"/>
      </rPr>
      <t xml:space="preserve">) </t>
    </r>
  </si>
  <si>
    <r>
      <t xml:space="preserve">Other </t>
    </r>
    <r>
      <rPr>
        <sz val="8"/>
        <rFont val="Arial"/>
        <family val="2"/>
      </rPr>
      <t>comprehensive</t>
    </r>
    <r>
      <rPr>
        <b/>
        <sz val="8"/>
        <rFont val="Arial"/>
        <family val="2"/>
      </rPr>
      <t xml:space="preserve"> income (</t>
    </r>
    <r>
      <rPr>
        <b/>
        <sz val="8"/>
        <color rgb="FFFF0000"/>
        <rFont val="Arial"/>
        <family val="2"/>
      </rPr>
      <t>loss</t>
    </r>
    <r>
      <rPr>
        <b/>
        <sz val="8"/>
        <rFont val="Arial"/>
        <family val="2"/>
      </rPr>
      <t>)</t>
    </r>
  </si>
  <si>
    <t>1.2   الأسهم العامة</t>
  </si>
  <si>
    <t>1.1 الأسهم الممتازة</t>
  </si>
  <si>
    <t>1.3 رأس المال المدفوع الذي يزيد عن القيمة العادلة للأسهم العامة (1.2)</t>
  </si>
  <si>
    <r>
      <t xml:space="preserve"> 1.3 Additional Paid-in Capital</t>
    </r>
    <r>
      <rPr>
        <sz val="8"/>
        <rFont val="Arial"/>
        <family val="2"/>
      </rPr>
      <t xml:space="preserve"> (in excess of par value of common stocks (1.2)</t>
    </r>
  </si>
  <si>
    <t>(Percentage in total )</t>
  </si>
  <si>
    <t>Common Shares (Stock)</t>
  </si>
  <si>
    <t>Balance. Beginning
of period</t>
  </si>
  <si>
    <t>Equity holdings held by:</t>
  </si>
  <si>
    <t>1 Residents of (country name)</t>
  </si>
  <si>
    <t>2 Non-residents</t>
  </si>
  <si>
    <t>2.1 Non-resident direct investor(s)</t>
  </si>
  <si>
    <t xml:space="preserve">2.2 Your direct investment enterprises  (reverse investment) </t>
  </si>
  <si>
    <t xml:space="preserve">2.3 Fellow enterprises abroad </t>
  </si>
  <si>
    <t>2.4 Other non-resident investors</t>
  </si>
  <si>
    <t>1 المقيمون في (اسم البلد)</t>
  </si>
  <si>
    <t>2 غير المقيمين</t>
  </si>
  <si>
    <t>2.1 للمستثمرين المباشرين الغير مقيمين</t>
  </si>
  <si>
    <t xml:space="preserve">2.2 لمؤسسة الاستثمار المباشر الخاصة بك  - (الاستثمار العكسي) </t>
  </si>
  <si>
    <t xml:space="preserve">2.3 لمؤسسة زميلة في الخارج </t>
  </si>
  <si>
    <t xml:space="preserve">2.4 لمستثمرين آخرين غير مقيمين </t>
  </si>
  <si>
    <t>B3.1</t>
  </si>
  <si>
    <t>B3.2</t>
  </si>
  <si>
    <t xml:space="preserve"> Preferred Shares (Stock)</t>
  </si>
  <si>
    <r>
      <t xml:space="preserve"> 3.  </t>
    </r>
    <r>
      <rPr>
        <i/>
        <sz val="8"/>
        <color rgb="FFFF0000"/>
        <rFont val="Arial"/>
        <family val="2"/>
      </rPr>
      <t>Less</t>
    </r>
    <r>
      <rPr>
        <i/>
        <sz val="8"/>
        <rFont val="Arial"/>
        <family val="2"/>
      </rPr>
      <t xml:space="preserve">: </t>
    </r>
    <r>
      <rPr>
        <b/>
        <sz val="8"/>
        <rFont val="Arial"/>
        <family val="2"/>
      </rPr>
      <t xml:space="preserve">Treasury Common Stock </t>
    </r>
  </si>
  <si>
    <t>2. الأرباح المحتجزة</t>
  </si>
  <si>
    <r>
      <rPr>
        <b/>
        <sz val="8"/>
        <rFont val="Arial"/>
        <family val="2"/>
      </rPr>
      <t>3.</t>
    </r>
    <r>
      <rPr>
        <b/>
        <sz val="8"/>
        <color rgb="FF0000CC"/>
        <rFont val="Arial"/>
        <family val="2"/>
      </rPr>
      <t xml:space="preserve"> </t>
    </r>
    <r>
      <rPr>
        <sz val="8"/>
        <color rgb="FFFF0000"/>
        <rFont val="Arial"/>
        <family val="2"/>
      </rPr>
      <t>ناقصا:</t>
    </r>
    <r>
      <rPr>
        <b/>
        <sz val="8"/>
        <rFont val="Arial"/>
        <family val="2"/>
      </rPr>
      <t xml:space="preserve"> أسهم الخزينة</t>
    </r>
  </si>
  <si>
    <t xml:space="preserve">A. Claims on Direct Investment Enterprises Abroad </t>
  </si>
  <si>
    <t xml:space="preserve">C. Claims on Fellow Enterprises Abroad </t>
  </si>
  <si>
    <t>D. Claims on Other Nonresidents</t>
  </si>
  <si>
    <t>A. Liabilities to Nonresident Direct Investors</t>
  </si>
  <si>
    <t xml:space="preserve">C. Liabilities to Fellow Enterprises Abroad </t>
  </si>
  <si>
    <t xml:space="preserve">D. Liabilities to Other Nonresidents </t>
  </si>
  <si>
    <r>
      <t xml:space="preserve">6.  Head/Home Office Account </t>
    </r>
    <r>
      <rPr>
        <sz val="8"/>
        <rFont val="Arial"/>
        <family val="2"/>
      </rPr>
      <t>(for branches in host country only)</t>
    </r>
  </si>
  <si>
    <t xml:space="preserve">    FOREIGN  INVESTMENT SURVEY</t>
  </si>
  <si>
    <t xml:space="preserve">   FOREIGN  INVESTMENT SURVEY</t>
  </si>
  <si>
    <t xml:space="preserve"> FOREIGN  INVESTMENT SURVEY</t>
  </si>
  <si>
    <t xml:space="preserve">  FOREIGN  INVESTMENT SURVEY</t>
  </si>
  <si>
    <t>Country Name</t>
  </si>
  <si>
    <t>Section</t>
  </si>
  <si>
    <t>Crop and animal production, hunting and related service activities</t>
  </si>
  <si>
    <t>Forestry and logging</t>
  </si>
  <si>
    <t>Fishing and aquaculture</t>
  </si>
  <si>
    <t>Description</t>
  </si>
  <si>
    <r>
      <t xml:space="preserve">Non-holding company with subsidiaries and associates in </t>
    </r>
    <r>
      <rPr>
        <sz val="8"/>
        <color rgb="FF0000CC"/>
        <rFont val="Arial"/>
        <family val="2"/>
      </rPr>
      <t>(country name)</t>
    </r>
    <r>
      <rPr>
        <b/>
        <sz val="8"/>
        <color rgb="FF0000CC"/>
        <rFont val="Arial"/>
        <family val="2"/>
      </rPr>
      <t xml:space="preserve"> and/or abroad</t>
    </r>
  </si>
  <si>
    <t>شركة غير قابضة أو مركز رئيسي يملك فروعاً</t>
  </si>
  <si>
    <t>تغيرات أخرى ***خلال السنة المالية</t>
  </si>
  <si>
    <t>Price changes</t>
  </si>
  <si>
    <t>تغيرات الأسعار</t>
  </si>
  <si>
    <t>Foreign currency exchange rate changes</t>
  </si>
  <si>
    <t>التغيرات في أسعار صرف العملات الأجنبية</t>
  </si>
  <si>
    <t>Other changes in volume</t>
  </si>
  <si>
    <t>تغييرات أخرى في الحجم</t>
  </si>
  <si>
    <t>BES</t>
  </si>
  <si>
    <t>SXM</t>
  </si>
  <si>
    <t>XKX</t>
  </si>
  <si>
    <t>S-A Agriculture, forestry and fishing</t>
  </si>
  <si>
    <t>S-B Mining and quarrying</t>
  </si>
  <si>
    <t>S-C Manufacturing</t>
  </si>
  <si>
    <t>S-D Electricity, gas, steam and air conditioning supply</t>
  </si>
  <si>
    <t>S-E Water supply; sewerage, waste management and remediation activities</t>
  </si>
  <si>
    <t>S-F Construction</t>
  </si>
  <si>
    <t>S-G Wholesale and retail trade; repair of motor vehicles and motorcycles</t>
  </si>
  <si>
    <t>S-H Transportation and storage</t>
  </si>
  <si>
    <t>S-I Accommodation and food service activities</t>
  </si>
  <si>
    <t>S-J Information and communication</t>
  </si>
  <si>
    <t>S-K Financial and insurance activities</t>
  </si>
  <si>
    <t>S-L Real estate activities</t>
  </si>
  <si>
    <t>S-M Professional, scientific and technical activities</t>
  </si>
  <si>
    <t>S-N Administrative and support service activities</t>
  </si>
  <si>
    <t>S-O Public administration and defence; compulsory social security</t>
  </si>
  <si>
    <t>S-P Education</t>
  </si>
  <si>
    <t>S-Q Human health and social work activities</t>
  </si>
  <si>
    <t>S-R Arts, entertainment and recreation</t>
  </si>
  <si>
    <t>S-S Other service activities</t>
  </si>
  <si>
    <t>S-T Activities of households as employers; undifferentiated goods- and services-producing activities of households for own use</t>
  </si>
  <si>
    <t>S-U Activities of extraterritorial organizations and bodies</t>
  </si>
  <si>
    <t>Mining of coal and lignite</t>
  </si>
  <si>
    <t>Extraction of crude petroleum and natural gas</t>
  </si>
  <si>
    <t>Mining of metal ores</t>
  </si>
  <si>
    <t>Other mining and quarrying</t>
  </si>
  <si>
    <t>Mining support service activities</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</si>
  <si>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</si>
  <si>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</si>
  <si>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</si>
  <si>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</si>
  <si>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</si>
  <si>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</si>
  <si>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</si>
  <si>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</si>
  <si>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</si>
  <si>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coke and refined petroleum products</t>
  </si>
  <si>
    <t>Manufacture of chemicals and chemical products</t>
  </si>
  <si>
    <t>Manufacture of pharmaceuticals, medicinal chemical and botanical products</t>
  </si>
  <si>
    <t>Manufacture of rubber and plastics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</si>
  <si>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</si>
  <si>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</si>
  <si>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</si>
  <si>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</si>
  <si>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</si>
  <si>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</si>
  <si>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</si>
  <si>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</si>
  <si>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t>
  </si>
  <si>
    <t>Other manufacturing</t>
  </si>
  <si>
    <t>Repair and installation of machinery and equipment</t>
  </si>
  <si>
    <t>Water collection, treatment and supply</t>
  </si>
  <si>
    <t>Sewerage</t>
  </si>
  <si>
    <t>Waste collection, treatment and disposal activities; materials recovery</t>
  </si>
  <si>
    <t>Remediation activities and other waste management services</t>
  </si>
  <si>
    <t>Construction of buildings</t>
  </si>
  <si>
    <t>Civil engineering</t>
  </si>
  <si>
    <t>Specialized construction activities</t>
  </si>
  <si>
    <t>Wholesale and retail trade and repair of motor vehicles and motorcycles</t>
  </si>
  <si>
    <t>Wholesale trade, except of motor vehicles and motorcycles</t>
  </si>
  <si>
    <t>Retail trade, except of motor vehicles and motorcycles</t>
  </si>
  <si>
    <t>Land transport and transport via pipelines</t>
  </si>
  <si>
    <t>Water transport</t>
  </si>
  <si>
    <t>Air transport</t>
  </si>
  <si>
    <t>Warehousing and support activities for transportation</t>
  </si>
  <si>
    <t>Postal and courier activities</t>
  </si>
  <si>
    <t>Accommodation</t>
  </si>
  <si>
    <t>Food and beverage service activities</t>
  </si>
  <si>
    <t>Publishing activities</t>
  </si>
  <si>
    <t>Motion picture, video and television programme production, sound recording
and music publishing activities</t>
  </si>
  <si>
    <t>Programming and broadcasting activities</t>
  </si>
  <si>
    <t>Telecommunications</t>
  </si>
  <si>
    <t>Computer programming, consultancy and related activities</t>
  </si>
  <si>
    <t>Information service activities</t>
  </si>
  <si>
    <t>Financial service activities, except insurance and pension funding</t>
  </si>
  <si>
    <t>Insurance, reinsurance and pension funding, except compulsory social security</t>
  </si>
  <si>
    <t>Activities auxiliary to financial service and insurance activities</t>
  </si>
  <si>
    <t>Legal and accounting activities</t>
  </si>
  <si>
    <t>Activities of head offices; management consultancy activities</t>
  </si>
  <si>
    <t>Architectural and engineering activities; technical testing and analysis</t>
  </si>
  <si>
    <t>Scientific research and development</t>
  </si>
  <si>
    <t>Advertising and market research</t>
  </si>
  <si>
    <t>Other professional, scientific and technical activities</t>
  </si>
  <si>
    <t>Veterinary activities</t>
  </si>
  <si>
    <t>Employment activities</t>
  </si>
  <si>
    <t>Travel agency, tour operator, reservation service and related activities</t>
  </si>
  <si>
    <t>Security and investigation activities</t>
  </si>
  <si>
    <t>Services to buildings and landscape activities</t>
  </si>
  <si>
    <t>Office administrative, office support and other business support activities</t>
  </si>
  <si>
    <t>Human health activities</t>
  </si>
  <si>
    <t>Residential care activities</t>
  </si>
  <si>
    <t>Social work activities without accommodation</t>
  </si>
  <si>
    <t>Creative, arts and entertainment activities</t>
  </si>
  <si>
    <t>Libraries, archives, museums and other cultural activities</t>
  </si>
  <si>
    <t>Gambling and betting activities</t>
  </si>
  <si>
    <t>Sports activities and amusement and recreation activities</t>
  </si>
  <si>
    <t>Activities of membership organizations</t>
  </si>
  <si>
    <t>Repair of computers and personal and household goods</t>
  </si>
  <si>
    <t>Other personal service activities</t>
  </si>
  <si>
    <t>Activities of households as employers of domestic personnel</t>
  </si>
  <si>
    <t>Undifferentiated goods- and services-producing activities of private households
for own use</t>
  </si>
  <si>
    <t>D-3 Fishing and aquaculture</t>
  </si>
  <si>
    <t>الإنتاج الزراعي والحيواني والصيد والأنشطة الخدمية ذات الصلة</t>
  </si>
  <si>
    <t>الغابات وقطع الأشجار</t>
  </si>
  <si>
    <t>الصيد وتربية الأحياء المائية</t>
  </si>
  <si>
    <t>تعدين الفحم والليجنيت</t>
  </si>
  <si>
    <t>استخراج النفط الخام والغاز الطبيعي</t>
  </si>
  <si>
    <t>K</t>
  </si>
  <si>
    <t>N</t>
  </si>
  <si>
    <t>Section List:</t>
  </si>
  <si>
    <t>Concatenation</t>
  </si>
  <si>
    <t>Division Number</t>
  </si>
  <si>
    <t>Debt Securities</t>
  </si>
  <si>
    <t>Loans</t>
  </si>
  <si>
    <t>Others</t>
  </si>
  <si>
    <t xml:space="preserve">Currency and deposits </t>
  </si>
  <si>
    <r>
      <t xml:space="preserve">Debt instruments </t>
    </r>
    <r>
      <rPr>
        <vertAlign val="superscript"/>
        <sz val="8"/>
        <color rgb="FFFF0000"/>
        <rFont val="Arial"/>
        <family val="2"/>
      </rPr>
      <t>4</t>
    </r>
  </si>
  <si>
    <r>
      <t>Transactions during the period</t>
    </r>
    <r>
      <rPr>
        <b/>
        <vertAlign val="superscript"/>
        <sz val="8"/>
        <color rgb="FFFF0000"/>
        <rFont val="Arial"/>
        <family val="2"/>
      </rPr>
      <t>1</t>
    </r>
  </si>
  <si>
    <r>
      <t>Other changes during the fiscal year</t>
    </r>
    <r>
      <rPr>
        <b/>
        <vertAlign val="superscript"/>
        <sz val="9"/>
        <color rgb="FFFF0000"/>
        <rFont val="Arial"/>
        <family val="2"/>
      </rPr>
      <t>2</t>
    </r>
  </si>
  <si>
    <t>(8) = (2) + (3) - (4) + (5) + (6) +(7)</t>
  </si>
  <si>
    <r>
      <t xml:space="preserve">Income receivable </t>
    </r>
    <r>
      <rPr>
        <b/>
        <vertAlign val="superscript"/>
        <sz val="8"/>
        <color rgb="FFFF0000"/>
        <rFont val="Arial"/>
        <family val="2"/>
      </rPr>
      <t>3</t>
    </r>
  </si>
  <si>
    <r>
      <t xml:space="preserve">Income payable </t>
    </r>
    <r>
      <rPr>
        <b/>
        <vertAlign val="superscript"/>
        <sz val="8"/>
        <color rgb="FFFF0000"/>
        <rFont val="Arial"/>
        <family val="2"/>
      </rPr>
      <t>3</t>
    </r>
  </si>
  <si>
    <t>سندات الدين</t>
  </si>
  <si>
    <t>القروض</t>
  </si>
  <si>
    <t>العملة والودائع</t>
  </si>
  <si>
    <t>سندات الدين طويلة الأجل</t>
  </si>
  <si>
    <t>سندات الدين قصيرة الأجل</t>
  </si>
  <si>
    <t>القروض طويلة الأجل</t>
  </si>
  <si>
    <t>القروض قصيرة الأجل</t>
  </si>
  <si>
    <t>الائتمان التجاري والسلف</t>
  </si>
  <si>
    <t>التأمين والمعاشات التقاعدية وبرامج الضمان الموحدة</t>
  </si>
  <si>
    <r>
      <t>المشتقات المالية</t>
    </r>
    <r>
      <rPr>
        <sz val="9"/>
        <color rgb="FFFF0000"/>
        <rFont val="Arial"/>
        <family val="2"/>
      </rPr>
      <t xml:space="preserve"> (غير الاحتياطات)</t>
    </r>
    <r>
      <rPr>
        <sz val="9"/>
        <rFont val="Arial"/>
        <family val="2"/>
      </rPr>
      <t xml:space="preserve"> وخيارات شراء الأسهم للموظفين</t>
    </r>
  </si>
  <si>
    <r>
      <rPr>
        <sz val="8"/>
        <color rgb="FFFF0000"/>
        <rFont val="Arial"/>
        <family val="2"/>
      </rPr>
      <t>باستثناء</t>
    </r>
    <r>
      <rPr>
        <sz val="8"/>
        <rFont val="Arial"/>
        <family val="2"/>
      </rPr>
      <t xml:space="preserve"> المشتقات المالية؛</t>
    </r>
    <r>
      <rPr>
        <sz val="8"/>
        <color rgb="FFFF0000"/>
        <rFont val="Arial"/>
        <family val="2"/>
      </rPr>
      <t xml:space="preserve"> لا ينتج</t>
    </r>
    <r>
      <rPr>
        <sz val="8"/>
        <rFont val="Arial"/>
        <family val="2"/>
      </rPr>
      <t xml:space="preserve"> عن ملكية المشتقات المالية وخيارات شراء الأسهم للموظفين </t>
    </r>
    <r>
      <rPr>
        <sz val="8"/>
        <color rgb="FFFF0000"/>
        <rFont val="Arial"/>
        <family val="2"/>
      </rPr>
      <t>دخل استثماري.</t>
    </r>
  </si>
  <si>
    <r>
      <t>بالنسبة للبنوك فيجب ذكر مطالبات الديون على المؤسسات المالية التابعة في البند المناسب في</t>
    </r>
    <r>
      <rPr>
        <b/>
        <i/>
        <sz val="8"/>
        <rFont val="Arial"/>
        <family val="2"/>
      </rPr>
      <t xml:space="preserve"> المطالبات على غير المقيمين الآخرين،</t>
    </r>
    <r>
      <rPr>
        <sz val="8"/>
        <rFont val="Arial"/>
        <family val="2"/>
      </rPr>
      <t xml:space="preserve"> أما بالنسبة للمطالبات غير البنكية على غير المقيمين والمطالبات البنكية على غير المقيمين من غير البنوك، فيجب ذكر سندات الدين طويلة وقصيرة الأجل والأذونات والمشتقات المالية (غير الاحتياطات) وخيارات الأسهم للموظفين والقروض والائتمان التجاري والسلف وغيرها من المطالبات.</t>
    </r>
  </si>
  <si>
    <t>مسح الإستثمار الأجنبي</t>
  </si>
  <si>
    <r>
      <t>بالنسبة للبنوك فيجب ذكر خصومات الديون على المؤسسات المالية التابعة في البند المناسب في بند الخصومات على غير المقييمن الآخرين</t>
    </r>
    <r>
      <rPr>
        <b/>
        <i/>
        <sz val="8"/>
        <rFont val="Arial"/>
        <family val="2"/>
      </rPr>
      <t>،</t>
    </r>
    <r>
      <rPr>
        <sz val="8"/>
        <rFont val="Arial"/>
        <family val="2"/>
      </rPr>
      <t xml:space="preserve"> أما بالنسبة للخصومات غير البنكية على غير المقيمين والخصومات البنكية على غير المقيمين من غير البنوك، فيجب ذكر سندات الدين طويلة وقصيرة الأجل والأذونات والمشتقات المالية والقروض والائتمان التجاريوغيرها من المطالبات.</t>
    </r>
  </si>
  <si>
    <t>تقسيم الأسهم الممتازة والأسهم العامة، بالنسبة المئوية، بحسب مكان مالكيها</t>
  </si>
  <si>
    <t>حقوق الملكية المملوكة لكل من:</t>
  </si>
  <si>
    <t>الإجمالي</t>
  </si>
  <si>
    <t>6.1</t>
  </si>
  <si>
    <t>6.2</t>
  </si>
  <si>
    <t>6.3</t>
  </si>
  <si>
    <t>6.4</t>
  </si>
  <si>
    <t>4.1</t>
  </si>
  <si>
    <t>4.2</t>
  </si>
  <si>
    <t>4.3</t>
  </si>
  <si>
    <t>4.4</t>
  </si>
  <si>
    <t>2.1</t>
  </si>
  <si>
    <t>2.2</t>
  </si>
  <si>
    <t>2.3</t>
  </si>
  <si>
    <t>2.4</t>
  </si>
  <si>
    <t>Total for all DIENTs Abroad</t>
  </si>
  <si>
    <t>Operating proﬁt plus net income during the reporting period</t>
  </si>
  <si>
    <t>الربح التشغيلي مضافًا إليه صافي الدخل خلال فترة التقرير</t>
  </si>
  <si>
    <t>Taxes (on proﬁts) due for payment during the reporting period</t>
  </si>
  <si>
    <t>الضرائب (على الأرباح) المستحقة للدفع خلال فترة التقرير</t>
  </si>
  <si>
    <t>Dividends paid or proﬁts remitted during the reporting period</t>
  </si>
  <si>
    <t>الأرباح الموزعة أو المحولة خلال فترة التقرير</t>
  </si>
  <si>
    <t>Retained earnings (1 - 2 - 3)</t>
  </si>
  <si>
    <t xml:space="preserve">	 (1 - 2 - 3)  الأرباح المحتجزة </t>
  </si>
  <si>
    <t>Retained earnings attributable to reporting company (4 * 5 / 100)</t>
  </si>
  <si>
    <t xml:space="preserve">الأرباح المحتجزة المنسوبة إلى الشركة المُبلغة </t>
  </si>
  <si>
    <t>Total for All Shareholders</t>
  </si>
  <si>
    <t>Retained earnings attributable to direct investors (4 * 5 / 100)</t>
  </si>
  <si>
    <r>
      <rPr>
        <b/>
        <sz val="8"/>
        <color rgb="FFFF0000"/>
        <rFont val="Arial"/>
        <family val="2"/>
      </rPr>
      <t>Complete only</t>
    </r>
    <r>
      <rPr>
        <sz val="8"/>
        <rFont val="Arial"/>
        <family val="2"/>
      </rPr>
      <t xml:space="preserve"> if your enterprises have non-resident direct investors.</t>
    </r>
  </si>
  <si>
    <t>ج. على المؤسسات الزميلة خارج قطر</t>
  </si>
  <si>
    <t>د. إجمالي المطالبات على جميع غير المقيمين</t>
  </si>
  <si>
    <t>مسح الاستثمار الأجنبي</t>
  </si>
  <si>
    <t>أدوات الدين</t>
  </si>
  <si>
    <r>
      <t xml:space="preserve">يُرجى التعبئة فقط </t>
    </r>
    <r>
      <rPr>
        <b/>
        <sz val="11"/>
        <rFont val="Arial"/>
        <family val="2"/>
      </rPr>
      <t>إذا كانت لدى منشآتكم مستثمرون مباشرون غير مقيمين.</t>
    </r>
  </si>
  <si>
    <t>الحسابات المدينة الأخرى - أخرى</t>
  </si>
  <si>
    <t xml:space="preserve">شركة المحاصة </t>
  </si>
  <si>
    <t>الايميل</t>
  </si>
  <si>
    <t>الهاتف</t>
  </si>
  <si>
    <t>الشخص المسؤول - الإسم</t>
  </si>
  <si>
    <t>يمكن الوصول إلى هذا الاستبيان من خلال موقع المجلس الوطني للتخطيط على الرابط التالي: ______________________</t>
  </si>
  <si>
    <t>This questionnaire can be accessed through website of the NPC at: ______________________</t>
  </si>
  <si>
    <t>للاستفسارات أو طلب المساعدة، يرجى التواصل مع :</t>
  </si>
  <si>
    <t>(النسبة المئوية من الإجمالي)</t>
  </si>
  <si>
    <t>(القيمة: ألف العملة المحلية)</t>
  </si>
  <si>
    <t>Antigua And Barbuda</t>
  </si>
  <si>
    <t>Bolivia</t>
  </si>
  <si>
    <t>Bonaire, Sint Eustatins And Saba</t>
  </si>
  <si>
    <t>Bosnia And Herzegovina</t>
  </si>
  <si>
    <t>Burma/Myanmar</t>
  </si>
  <si>
    <t>Congo, The Democratic Republic Of The</t>
  </si>
  <si>
    <t>Côte D’Ivoire</t>
  </si>
  <si>
    <t>Curacao</t>
  </si>
  <si>
    <t>Czechia</t>
  </si>
  <si>
    <t>Eswatini</t>
  </si>
  <si>
    <t>Falkland Islands</t>
  </si>
  <si>
    <t>Heard Island And Mcdonald Islands</t>
  </si>
  <si>
    <t>Iran</t>
  </si>
  <si>
    <t>Isle Of Man</t>
  </si>
  <si>
    <t>Khazakhstan</t>
  </si>
  <si>
    <t>Kosovo</t>
  </si>
  <si>
    <t>Kyrghyzstan</t>
  </si>
  <si>
    <t>Laos</t>
  </si>
  <si>
    <t>Micronesia, Federated States Of</t>
  </si>
  <si>
    <t>Moldova</t>
  </si>
  <si>
    <t>Norfolk Islands</t>
  </si>
  <si>
    <t>North Korea</t>
  </si>
  <si>
    <t>North Macedonia</t>
  </si>
  <si>
    <t>Northern Mariana Islands (Excluding Guam)</t>
  </si>
  <si>
    <t>Sao Tome And Principe</t>
  </si>
  <si>
    <t>South Georgia And The South Sandwich Islands</t>
  </si>
  <si>
    <t>South Korea</t>
  </si>
  <si>
    <t>St Helena, Ascension And Tristan Da Cunha</t>
  </si>
  <si>
    <t>St Kitts And Nevis</t>
  </si>
  <si>
    <t>St Lucia</t>
  </si>
  <si>
    <t>St Maarten</t>
  </si>
  <si>
    <t>St Vincent And The Grenadines</t>
  </si>
  <si>
    <t>Taiwan, Province Of China</t>
  </si>
  <si>
    <t>Tanzania</t>
  </si>
  <si>
    <t>Trinidad And Tobago</t>
  </si>
  <si>
    <t>Turks And Caicos Islands</t>
  </si>
  <si>
    <t>Us Minor Outlying Islands</t>
  </si>
  <si>
    <t>Usa (Including Puerto Rico)</t>
  </si>
  <si>
    <t>Venezuela</t>
  </si>
  <si>
    <t>Wallis And Futuna</t>
  </si>
  <si>
    <t>B1.1</t>
  </si>
  <si>
    <t>B1.2</t>
  </si>
  <si>
    <t>B2.1</t>
  </si>
  <si>
    <t>B2.2</t>
  </si>
  <si>
    <t>خلال الفترة (السنة، السنة المالية، الربع)</t>
  </si>
  <si>
    <t>العملات والودائع</t>
  </si>
  <si>
    <t>إجمالي الأرباح المحتجزة لجميع مؤسسات الاستثمار الأجنبي في الخارج</t>
  </si>
  <si>
    <t>إجمالي جميع المساهمين</t>
  </si>
  <si>
    <t>الأرباح الموزعة</t>
  </si>
  <si>
    <t>مشتريات أسهم الخزينة</t>
  </si>
  <si>
    <r>
      <t>الدخل الشامل الآخر (</t>
    </r>
    <r>
      <rPr>
        <b/>
        <sz val="8"/>
        <color rgb="FFFF0000"/>
        <rFont val="Arial"/>
        <family val="2"/>
      </rPr>
      <t>الخسارة</t>
    </r>
    <r>
      <rPr>
        <b/>
        <sz val="8"/>
        <rFont val="Arial"/>
        <family val="2"/>
      </rPr>
      <t>)</t>
    </r>
  </si>
  <si>
    <r>
      <t>صافي الأرباح (</t>
    </r>
    <r>
      <rPr>
        <b/>
        <sz val="8"/>
        <color rgb="FFFF0000"/>
        <rFont val="Arial"/>
        <family val="2"/>
      </rPr>
      <t>الخسارة</t>
    </r>
    <r>
      <rPr>
        <b/>
        <sz val="8"/>
        <rFont val="Arial"/>
        <family val="2"/>
      </rPr>
      <t>)</t>
    </r>
  </si>
  <si>
    <t>الأسهم العامة ( المخزون)</t>
  </si>
  <si>
    <t>الأسهم الممتازة (المخزون)</t>
  </si>
  <si>
    <t>نهاية الفترة المالية</t>
  </si>
  <si>
    <t>بداية الفترة المالية</t>
  </si>
  <si>
    <t>الدخل المستحق الدفع</t>
  </si>
  <si>
    <t>الدخل المستحق القبض</t>
  </si>
  <si>
    <t>القطاع</t>
  </si>
  <si>
    <t>نوع الملكية</t>
  </si>
  <si>
    <t>نوع الشركة</t>
  </si>
  <si>
    <t>الكيان القانوني</t>
  </si>
  <si>
    <t>المعلومات العامة عن منشأتك (يرجى الإجابة على الأسئلة التي تنطبق عليك)</t>
  </si>
  <si>
    <t xml:space="preserve">معلومات التعريف الخاصة بمنشأتك </t>
  </si>
  <si>
    <t>IDENTIFICATION INFORMATION</t>
  </si>
  <si>
    <t>ISIC4</t>
  </si>
  <si>
    <t>ISIC4_Eng</t>
  </si>
  <si>
    <t>ISIC4_Arb</t>
  </si>
  <si>
    <t>0111</t>
  </si>
  <si>
    <t>Growing of cereals (except rice), leguminous crops and oil seeds</t>
  </si>
  <si>
    <t>زراعة الحبوب (باستثناء الأرز) والمحاصيل البقولية  والبذور الزيتية</t>
  </si>
  <si>
    <t>0112</t>
  </si>
  <si>
    <t>Growing of rice</t>
  </si>
  <si>
    <t>زراعة الأرز</t>
  </si>
  <si>
    <t>0113</t>
  </si>
  <si>
    <t>Growing of vegetables and melons, roots and tubers</t>
  </si>
  <si>
    <t>زراعة الخضر والبطيخيات والجذور والدرنات</t>
  </si>
  <si>
    <t>0114</t>
  </si>
  <si>
    <t>Growing of sugar cane</t>
  </si>
  <si>
    <t>زراعة قصب السكر</t>
  </si>
  <si>
    <t>0115</t>
  </si>
  <si>
    <t>Growing of tobacco</t>
  </si>
  <si>
    <t>زراعة التبغ</t>
  </si>
  <si>
    <t>0116</t>
  </si>
  <si>
    <t>Growing of fibre crops</t>
  </si>
  <si>
    <t>زراعة محاصيل الألياف</t>
  </si>
  <si>
    <t>0119</t>
  </si>
  <si>
    <t>Growing of other non-perennial crops</t>
  </si>
  <si>
    <t>زراعة المحاصيل  الغير الدائمة الأخرى</t>
  </si>
  <si>
    <t>0121</t>
  </si>
  <si>
    <t>Growing of grapes</t>
  </si>
  <si>
    <t xml:space="preserve">زراعة الأعناب </t>
  </si>
  <si>
    <t>0122</t>
  </si>
  <si>
    <t>Growing of tropical and subtropical fruits</t>
  </si>
  <si>
    <t>زراعة الفواكه المدارية وشبه المدارية</t>
  </si>
  <si>
    <t>0123</t>
  </si>
  <si>
    <t>Growing of citrus fruits</t>
  </si>
  <si>
    <t>زراعة الحمضيات (الموالح)</t>
  </si>
  <si>
    <t>0124</t>
  </si>
  <si>
    <t>Growing of pome fruits and stone fruits</t>
  </si>
  <si>
    <t>زراعة الثمار التفاحية والثمار ذات النواة</t>
  </si>
  <si>
    <t>0125</t>
  </si>
  <si>
    <t>Growing of other tree and bush fruits and nuts</t>
  </si>
  <si>
    <t>زراعة أشجار وشجيرات الفاكهه الأخرى والجوزيات</t>
  </si>
  <si>
    <t>0126</t>
  </si>
  <si>
    <t>Growing of oleaginous fruits</t>
  </si>
  <si>
    <t>زراعة الثمار الزيتية</t>
  </si>
  <si>
    <t>0127</t>
  </si>
  <si>
    <t>Growing of beverage crops</t>
  </si>
  <si>
    <t>زراعة محاصيل المشروبات</t>
  </si>
  <si>
    <t>0128</t>
  </si>
  <si>
    <t>Growing of spices, aromatic, drug and pharmaceutical crops</t>
  </si>
  <si>
    <t>زراعة  التوابل والمحاصيل العطرية ومحاصيل العقاقير والمحاصيل الصيدلانية</t>
  </si>
  <si>
    <t>0129</t>
  </si>
  <si>
    <t>Growing of other perennial crops</t>
  </si>
  <si>
    <t>زراعة المحاصيل الدائمة الاخرى</t>
  </si>
  <si>
    <t>0130</t>
  </si>
  <si>
    <t>Plant propagation</t>
  </si>
  <si>
    <t>إكثار النباتات</t>
  </si>
  <si>
    <t>0141</t>
  </si>
  <si>
    <t>Raising of cattle and buffaloes</t>
  </si>
  <si>
    <t>تربية الماشية والجاموس</t>
  </si>
  <si>
    <t>0142</t>
  </si>
  <si>
    <t>Raising of horses and other equines</t>
  </si>
  <si>
    <t xml:space="preserve">تربية الخيول والحيوانات الخيلية الأخرى </t>
  </si>
  <si>
    <t>0143</t>
  </si>
  <si>
    <t>Raising of camels and camelids</t>
  </si>
  <si>
    <t xml:space="preserve">تربية الجمال والحيوانات الجملية </t>
  </si>
  <si>
    <t>0144</t>
  </si>
  <si>
    <t>Raising of sheep and goats (including Ezab)</t>
  </si>
  <si>
    <t>تربية الضأن والماعز (تشمل العزب )</t>
  </si>
  <si>
    <t>0145</t>
  </si>
  <si>
    <t>Raising of swine/pigs</t>
  </si>
  <si>
    <t>تربية الخنازير</t>
  </si>
  <si>
    <t>0146</t>
  </si>
  <si>
    <t>Raising of poultry</t>
  </si>
  <si>
    <t>تربية الدواجن</t>
  </si>
  <si>
    <t>0149</t>
  </si>
  <si>
    <t>Raising of other animals</t>
  </si>
  <si>
    <t>تربية الحيوانات الاخرى</t>
  </si>
  <si>
    <t>0150</t>
  </si>
  <si>
    <t>Mixed farming</t>
  </si>
  <si>
    <t>الزراعة المختلطة</t>
  </si>
  <si>
    <t>0161</t>
  </si>
  <si>
    <t>Support activities for crop production</t>
  </si>
  <si>
    <t>أنشطة الدعم لإنتاج المحاصيل</t>
  </si>
  <si>
    <t>0162</t>
  </si>
  <si>
    <t>Support activities for animal production</t>
  </si>
  <si>
    <t>أنشطة الدعم للإنتاج الحيواني</t>
  </si>
  <si>
    <t>0163</t>
  </si>
  <si>
    <t>Post-harvest crop activities</t>
  </si>
  <si>
    <t>أنشطة محاصيل بعد الحصاد</t>
  </si>
  <si>
    <t>0164</t>
  </si>
  <si>
    <t>Seed processing for propagation</t>
  </si>
  <si>
    <t>معالجة البذور للتكاثر</t>
  </si>
  <si>
    <t>0170</t>
  </si>
  <si>
    <t>Hunting, trapping and related service activities</t>
  </si>
  <si>
    <t>الصيد والقنص وأنشطة الخدمات المتصلة</t>
  </si>
  <si>
    <t>0210</t>
  </si>
  <si>
    <t>Silviculture and other forestry activities</t>
  </si>
  <si>
    <t>زراعة الأحراج وأنشطة الحراجة الأخرى</t>
  </si>
  <si>
    <t>0220</t>
  </si>
  <si>
    <t>Logging</t>
  </si>
  <si>
    <t>قطع الأشجار</t>
  </si>
  <si>
    <t>0230</t>
  </si>
  <si>
    <t>Gathering of non-wood forest products</t>
  </si>
  <si>
    <t>جمع منتجات الأحراج غير الخشبية</t>
  </si>
  <si>
    <t>0240</t>
  </si>
  <si>
    <t>Support services to forestry</t>
  </si>
  <si>
    <t xml:space="preserve">خدمات الدعم للحراجة </t>
  </si>
  <si>
    <t>0311</t>
  </si>
  <si>
    <t>Marine fishing</t>
  </si>
  <si>
    <t>صيد الأسماك البحرية</t>
  </si>
  <si>
    <t>0312</t>
  </si>
  <si>
    <t>Freshwater fishing</t>
  </si>
  <si>
    <t>صيد أسماك المياه العذبة</t>
  </si>
  <si>
    <t>0321</t>
  </si>
  <si>
    <t>Marine aquaculture</t>
  </si>
  <si>
    <t>تربية المائيات البحرية</t>
  </si>
  <si>
    <t>0322</t>
  </si>
  <si>
    <t>Freshwater aquaculture</t>
  </si>
  <si>
    <t>تربية المائيات في المياه العذبة</t>
  </si>
  <si>
    <t>0510</t>
  </si>
  <si>
    <t>Mining of hard coal</t>
  </si>
  <si>
    <t>تعدين الفحم القاسي ( الأنفراثيت )</t>
  </si>
  <si>
    <t>0520</t>
  </si>
  <si>
    <t>Mining of lignite</t>
  </si>
  <si>
    <t>تعدين الليغنيت</t>
  </si>
  <si>
    <t>0610</t>
  </si>
  <si>
    <t>Extraction of crude petroleum</t>
  </si>
  <si>
    <t>استخراج النفط الخام</t>
  </si>
  <si>
    <t>0620</t>
  </si>
  <si>
    <t>Extraction of natural gas</t>
  </si>
  <si>
    <t>استخراج الغاز الطبيعي</t>
  </si>
  <si>
    <t>0710</t>
  </si>
  <si>
    <t>Mining of iron ores</t>
  </si>
  <si>
    <t>تعدين ركازات الحديد</t>
  </si>
  <si>
    <t>0721</t>
  </si>
  <si>
    <t>Mining of uranium and thorium ores</t>
  </si>
  <si>
    <t>تعدين ركازات اليورانيوم والثوريوم</t>
  </si>
  <si>
    <t>0729</t>
  </si>
  <si>
    <t>Mining of other non-ferrous metal ores</t>
  </si>
  <si>
    <t>تعدين ركازات الفلزات غير الحديدية الأخرى</t>
  </si>
  <si>
    <t>0810</t>
  </si>
  <si>
    <t>Quarrying of stone, sand and clay</t>
  </si>
  <si>
    <t>استغلال المحاجر لاستخراج الأحجار والرمال والطّفل</t>
  </si>
  <si>
    <t>0891</t>
  </si>
  <si>
    <t>Mining of chemical and fertilizer minerals</t>
  </si>
  <si>
    <t>تعدين المعادن الكيميائية و معادن الأسمدة</t>
  </si>
  <si>
    <t>0892</t>
  </si>
  <si>
    <t>Extraction of peat</t>
  </si>
  <si>
    <t>استخراج الخث</t>
  </si>
  <si>
    <t>0893</t>
  </si>
  <si>
    <t>Extraction of salt</t>
  </si>
  <si>
    <t>استخراج الملح</t>
  </si>
  <si>
    <t>0899</t>
  </si>
  <si>
    <t>Other mining and quarrying n.e.c.</t>
  </si>
  <si>
    <t>أنشطة التعدين واستغلال المحاجر غير المصنّفة في موضع آخر</t>
  </si>
  <si>
    <t>0910</t>
  </si>
  <si>
    <t>Support activities for petroleum and natural gas extraction</t>
  </si>
  <si>
    <t>أنشطة الدعم لاستخراج النفط والغاز الطبيعي</t>
  </si>
  <si>
    <t>0990</t>
  </si>
  <si>
    <t>Support activities for other mining and quarrying</t>
  </si>
  <si>
    <t>أنشطة دعم الأعمال الأخرى للتعدين واستغلال المحاجر</t>
  </si>
  <si>
    <t>1010</t>
  </si>
  <si>
    <t>Processing and preserving of meat</t>
  </si>
  <si>
    <t>تجهيز وحفظ اللحوم</t>
  </si>
  <si>
    <t>1020</t>
  </si>
  <si>
    <t>Processing and preserving of fish, crustaceans and molluscs</t>
  </si>
  <si>
    <t>تجهيز وحفظ السمك والقشريات والرخويات</t>
  </si>
  <si>
    <t>1030</t>
  </si>
  <si>
    <t>Processing and preserving of fruit and vegetables</t>
  </si>
  <si>
    <t>تجهيز وحفظ الفاكهة والخضر</t>
  </si>
  <si>
    <t>1040</t>
  </si>
  <si>
    <t>Manufacture of vegetable and animal oils and fats</t>
  </si>
  <si>
    <t>صُنع الزيوت والدهون النباتية والحيوانية</t>
  </si>
  <si>
    <t>1050</t>
  </si>
  <si>
    <t>Manufacture of dairy products</t>
  </si>
  <si>
    <t>صُنعٍ منتجات الألبان</t>
  </si>
  <si>
    <t>1061</t>
  </si>
  <si>
    <t>Manufacture of grain mill products</t>
  </si>
  <si>
    <t>صُنع منتجات طواحين الحبوب</t>
  </si>
  <si>
    <t>1062</t>
  </si>
  <si>
    <t>Manufacture of starches and starch products</t>
  </si>
  <si>
    <t>صُنع النشاء ومنتجات النشاء</t>
  </si>
  <si>
    <t>1071</t>
  </si>
  <si>
    <t>Manufacture of bakery products</t>
  </si>
  <si>
    <t>صُنع منتجات المخابز</t>
  </si>
  <si>
    <t>1072</t>
  </si>
  <si>
    <t>Manufacture of sugar</t>
  </si>
  <si>
    <t>صنع السكر</t>
  </si>
  <si>
    <t>1073</t>
  </si>
  <si>
    <t>Manufacture of cocoa, chocolate and sugar confectionery</t>
  </si>
  <si>
    <t>صُنع الكاكاو و الشكولاته والحلويات السكرية</t>
  </si>
  <si>
    <t>1074</t>
  </si>
  <si>
    <t>Manufacture of macaroni, noodles, couscous and similar farinaceous products</t>
  </si>
  <si>
    <t>صُنع المعكرونة وشرائط المعكرونة والكسكسي والمنتجات النشوية المماثلة</t>
  </si>
  <si>
    <t>1075</t>
  </si>
  <si>
    <t>Manufacture of prepared meals and dishes</t>
  </si>
  <si>
    <t>صُنع وجبات وأطباق جاهزة</t>
  </si>
  <si>
    <t>1079</t>
  </si>
  <si>
    <t>Manufacture of other food products n.e.c.</t>
  </si>
  <si>
    <t>صُنع منجات الأغذية الأخرى غير المصنّفة في موضع آخر</t>
  </si>
  <si>
    <t>1080</t>
  </si>
  <si>
    <t>Manufacture of prepared animal feeds</t>
  </si>
  <si>
    <t>صُنع الأعلاف الحيوانية المحضّرة</t>
  </si>
  <si>
    <t>1101</t>
  </si>
  <si>
    <t>Distilling, rectifying and blending of spirits</t>
  </si>
  <si>
    <t>تقطير المشروبات الروحية وتكريرها وخلطها</t>
  </si>
  <si>
    <t>1102</t>
  </si>
  <si>
    <t>Manufacture of wines</t>
  </si>
  <si>
    <t>صُنع الأنبذة</t>
  </si>
  <si>
    <t>1103</t>
  </si>
  <si>
    <t>Manufacture of malt liquors and malt</t>
  </si>
  <si>
    <t>صُنع المشروبات الكحولية من الشعير وصُنع مشروب الشعير</t>
  </si>
  <si>
    <t>1105</t>
  </si>
  <si>
    <t>Manufacture of soft drinks and soft drinks flavored with extracts or fruit spirits</t>
  </si>
  <si>
    <t>صناعة المشروبات الغازية المرطبة والمشروبات المنكهه بخلاصات أو أرواح الفاكهة</t>
  </si>
  <si>
    <t>1106</t>
  </si>
  <si>
    <t>production and bottling of mineral waters</t>
  </si>
  <si>
    <t>انتاج وتعبئة المياه المعدنية</t>
  </si>
  <si>
    <t>1200</t>
  </si>
  <si>
    <t>صُنع منتجات التبغ</t>
  </si>
  <si>
    <t>1311</t>
  </si>
  <si>
    <t>Preparation and spinning of textile fibres</t>
  </si>
  <si>
    <t>تحضير وغزل ألياف المنسوجات</t>
  </si>
  <si>
    <t>1312</t>
  </si>
  <si>
    <t>Weaving of textiles</t>
  </si>
  <si>
    <t>نسج المنسوجات</t>
  </si>
  <si>
    <t>1313</t>
  </si>
  <si>
    <t>Finishing of textiles</t>
  </si>
  <si>
    <t>إتمام تجهيز المنسوجات</t>
  </si>
  <si>
    <t>1391</t>
  </si>
  <si>
    <t>Manufacture of knitted and crocheted fabrics</t>
  </si>
  <si>
    <t>صُنع الأقمشة المغزولة بصنارة (التريكو) وبإبرة معقوفة ( الكروشيه)</t>
  </si>
  <si>
    <t>1392</t>
  </si>
  <si>
    <t>Manufacture of made-up textile articles, except apparel</t>
  </si>
  <si>
    <t>صُنع المنسوجات الجاهزة باستثناء الملبوسات</t>
  </si>
  <si>
    <t>1393</t>
  </si>
  <si>
    <t>Manufacture of carpets and rugs</t>
  </si>
  <si>
    <t>صُنع البُسط والسجاد</t>
  </si>
  <si>
    <t>1394</t>
  </si>
  <si>
    <t>Manufacture of cordage, rope, twine and netting</t>
  </si>
  <si>
    <t>صُنع حبال السُفن والحبال من المجدولات القنبية والشباك</t>
  </si>
  <si>
    <t>1399</t>
  </si>
  <si>
    <t>Manufacture of other textiles n.e.c.</t>
  </si>
  <si>
    <t>صُنع منسوجات أخرى غير مصنفة في موضع آخر</t>
  </si>
  <si>
    <t>1411</t>
  </si>
  <si>
    <t>Manufacture of wearing apparel, except fur apparel</t>
  </si>
  <si>
    <t>صُنع الملبوسات باستثناء الملبوسات الفرائية باستثناء الملابس المصنوعة من الفراء</t>
  </si>
  <si>
    <t>1412</t>
  </si>
  <si>
    <t>Tailoring and sewing of clothing for men and wpmen (Tailoring Shops)</t>
  </si>
  <si>
    <t>تفصيل وخياطة وحياكة الملابس الرجالية والنسائية (محلات تفصيل خياطة الملابس -الخياطون )</t>
  </si>
  <si>
    <t>1420</t>
  </si>
  <si>
    <t>Manufacture of articles of fur</t>
  </si>
  <si>
    <t>صُنع أصناف الفراء</t>
  </si>
  <si>
    <t>1430</t>
  </si>
  <si>
    <t>Manufacture of knitted and crocheted apparel</t>
  </si>
  <si>
    <t>صُنع الملبوسات من التريكو والكروشيه</t>
  </si>
  <si>
    <t>1511</t>
  </si>
  <si>
    <t>Tanning and dressing of leather; dressing and dyeing of fur</t>
  </si>
  <si>
    <t>دبغ وتهيئة الجلود ، تهيئة وصبغ الفراء</t>
  </si>
  <si>
    <t>1512</t>
  </si>
  <si>
    <t>Manufacture of luggage, handbags and the like, saddlery and harness</t>
  </si>
  <si>
    <t>صُنع حقائب الأمتعة وحقائب اليد وما شابهها، والسروج والأعنة</t>
  </si>
  <si>
    <t>1520</t>
  </si>
  <si>
    <t>Manufacture of footwear</t>
  </si>
  <si>
    <t>صُنع الأحذية</t>
  </si>
  <si>
    <t>1610</t>
  </si>
  <si>
    <t>Sawmilling and planing of wood</t>
  </si>
  <si>
    <t>نشر الخشب وسحجه</t>
  </si>
  <si>
    <t>1621</t>
  </si>
  <si>
    <t>Manufacture of veneer sheets and wood-based panels</t>
  </si>
  <si>
    <t>صُنع رقائق من قشرة الخشب والألواح المصنوعة من الخشب</t>
  </si>
  <si>
    <t>1622</t>
  </si>
  <si>
    <t>Manufacture of builders’ carpentry and joinery</t>
  </si>
  <si>
    <t>صُنع منتجات ومشغولات النجارة اللازمة لعمال البناء</t>
  </si>
  <si>
    <t>1623</t>
  </si>
  <si>
    <t>Manufacture of wooden containers</t>
  </si>
  <si>
    <t>صُنع الأوعية الخشبية</t>
  </si>
  <si>
    <t>1629</t>
  </si>
  <si>
    <t>Manufacture of other products of wood; manufacture of articles of cork, straw and plaiting materials</t>
  </si>
  <si>
    <t>صُنع منتجات خشبية أخرى ، صُنع منتجات من الفلّين والقش ومواد الضفر</t>
  </si>
  <si>
    <t>1701</t>
  </si>
  <si>
    <t>Manufacture of pulp, paper and paperboard</t>
  </si>
  <si>
    <t>صُنع اللُباب والورق والورق المقوى</t>
  </si>
  <si>
    <t>1702</t>
  </si>
  <si>
    <t>Manufacture of corrugated paper and paperboard and of containers of paper and paperboard</t>
  </si>
  <si>
    <t>صُنع الورق المموّج والورق المقوى والأوعية المصنوعة من الورق والورق المقوى</t>
  </si>
  <si>
    <t>1709</t>
  </si>
  <si>
    <t>Manufacture of other articles of paper and paperboard</t>
  </si>
  <si>
    <t>صُنع أصناف أخرى من الورق والورق المقوى</t>
  </si>
  <si>
    <t>1811</t>
  </si>
  <si>
    <t>Printing</t>
  </si>
  <si>
    <t>الطباعة</t>
  </si>
  <si>
    <t>1812</t>
  </si>
  <si>
    <t>Service activities related to printing</t>
  </si>
  <si>
    <t>أنشطة الخدمات المتصلة بالطباعة</t>
  </si>
  <si>
    <t>1820</t>
  </si>
  <si>
    <t>Reproduction of recorded media</t>
  </si>
  <si>
    <t>استنساخ وسائط الإعلام المسجّلة</t>
  </si>
  <si>
    <t>1910</t>
  </si>
  <si>
    <t>Manufacture of coke oven products</t>
  </si>
  <si>
    <t>صنع منتجات أفران الكوك</t>
  </si>
  <si>
    <t>1921</t>
  </si>
  <si>
    <t>Manufacture of Liquid fuels (include gasoline,Jet fuel, Kerosene, Diesel, Oil…etc)</t>
  </si>
  <si>
    <t>إنتاج أنواع الوقود السائلة  (يشمل منتجات مصافي البترول  البنزين ووقود الطائرات والكيروسين  والديزل والزيوت00الخ)</t>
  </si>
  <si>
    <t>1922</t>
  </si>
  <si>
    <t>Manufacture of Gaseous fuels (include Ethane, Butane, Propane…etc)</t>
  </si>
  <si>
    <t>إنتاج أنواع الوقود الغازية ( يشمل الإيثان،البيوتان،البروبان .. الخ )</t>
  </si>
  <si>
    <t>2011</t>
  </si>
  <si>
    <t>Manufacture of basic chemicals</t>
  </si>
  <si>
    <t>صُنع المواد الكيميائية الأساسية</t>
  </si>
  <si>
    <t>2012</t>
  </si>
  <si>
    <t>Manufacture of fertilizers and nitrogen compounds</t>
  </si>
  <si>
    <t>صنع الأسمدة والمركبات الأزوتية</t>
  </si>
  <si>
    <t>2013</t>
  </si>
  <si>
    <t>Manufacture of plastics and synthetic rubber in primary forms</t>
  </si>
  <si>
    <t>صنع اللدائن والمطاط التركيبي في اشكالها الأولية</t>
  </si>
  <si>
    <t>2021</t>
  </si>
  <si>
    <t>Manufacture of pesticides and other agrochemical products</t>
  </si>
  <si>
    <t>صنع مبيدات الآفات والمنتجات الكيميائية الزراعية الأخرى</t>
  </si>
  <si>
    <t>2022</t>
  </si>
  <si>
    <t>Manufacture of paints, varnishes and similar coatings, printing ink and mastics</t>
  </si>
  <si>
    <t>صنع الدهانات والورنيشات والطلاءات المماثلة وأحبار الطباعة والمعاجين المستكية</t>
  </si>
  <si>
    <t>2023</t>
  </si>
  <si>
    <t>Manufacture of soap and detergents, cleaning and polishing preparations,perfumes and toilet preparations</t>
  </si>
  <si>
    <t>صنع الصابون والمنظفات ومستحضرات التنظيف والتلميع والعطور ومستحضرات التجميل</t>
  </si>
  <si>
    <t>2029</t>
  </si>
  <si>
    <t>Manufacture of other chemical products n.e.c.</t>
  </si>
  <si>
    <t>صنع المنتجات الكيميائية الأخرى غير المصنفة في موضع آخر</t>
  </si>
  <si>
    <t>2030</t>
  </si>
  <si>
    <t>Manufacture of man-made fibres</t>
  </si>
  <si>
    <t>صنع الألياف الأصطناعية</t>
  </si>
  <si>
    <t>2100</t>
  </si>
  <si>
    <t>صنع الموادالصيدلانية والمنتجات الدوائية الكيميائية والنباتية</t>
  </si>
  <si>
    <t>2211</t>
  </si>
  <si>
    <t>Manufacture of rubber tyres and tubes; retreading and rebuilding of rubber tyres</t>
  </si>
  <si>
    <t>صنع الإطارات والأنابيب المطاطية وتجديد الأسطح الخارجية للإطارات المطاطية وإعادة بنائها</t>
  </si>
  <si>
    <t>2219</t>
  </si>
  <si>
    <t>Manufacture of other rubber products</t>
  </si>
  <si>
    <t>صنع المنتجات المطاطية الأخرى</t>
  </si>
  <si>
    <t>2220</t>
  </si>
  <si>
    <t>Manufacture of plastics products</t>
  </si>
  <si>
    <t>صنع المنتجات اللدائنية</t>
  </si>
  <si>
    <t>2310</t>
  </si>
  <si>
    <t>Manufacture of glass and glass products</t>
  </si>
  <si>
    <t>صنع الزجاج والمنتجات الزجاجية</t>
  </si>
  <si>
    <t>2391</t>
  </si>
  <si>
    <t>Manufacture of refractory products</t>
  </si>
  <si>
    <t>صنع المنتجات الحرارية</t>
  </si>
  <si>
    <t>2392</t>
  </si>
  <si>
    <t>Manufacture of clay building materials</t>
  </si>
  <si>
    <t>صنع المنتجات الطفلية الإنشائية</t>
  </si>
  <si>
    <t>2393</t>
  </si>
  <si>
    <t>Manufacture of other porcelain and ceramic products</t>
  </si>
  <si>
    <t>صنع المنتجات الأخرى من البورسلين والسيراميك</t>
  </si>
  <si>
    <t>2394</t>
  </si>
  <si>
    <t>Manufacture of cement, lime and plaster</t>
  </si>
  <si>
    <t>صنع الأسمنت والجير والجص</t>
  </si>
  <si>
    <t>2395</t>
  </si>
  <si>
    <t>Manufacture of articles of concrete, cement and plaster</t>
  </si>
  <si>
    <t>صنع أصناف من الخرسانة والأسمنت والجص</t>
  </si>
  <si>
    <t>2396</t>
  </si>
  <si>
    <t>Cutting, shaping and finishing of stone</t>
  </si>
  <si>
    <t>قطع وتشكيل وصقل الأحجار ( الكسارات )</t>
  </si>
  <si>
    <t>2399</t>
  </si>
  <si>
    <t>Manufacture of other non-metallic mineral products n.e.c.</t>
  </si>
  <si>
    <t>صنع المنتجات المعدنية اللافلزية الأخرى غير المصنفة في موضع أخر</t>
  </si>
  <si>
    <t>2410</t>
  </si>
  <si>
    <t>Manufacture of basic iron and steel</t>
  </si>
  <si>
    <t>صنع الحديد القاعدي والصلب</t>
  </si>
  <si>
    <t>2420</t>
  </si>
  <si>
    <t>Manufacture of basic precious and other non-ferrous metals</t>
  </si>
  <si>
    <t>صنع الفلزات الثمينة وغير الحديدية القاعدية</t>
  </si>
  <si>
    <t>2431</t>
  </si>
  <si>
    <t>Casting of iron and steel</t>
  </si>
  <si>
    <t>سبك الحديد والصلب</t>
  </si>
  <si>
    <t>2432</t>
  </si>
  <si>
    <t>Casting of non-ferrous metals</t>
  </si>
  <si>
    <t>سبك المعادن غير الحديدية</t>
  </si>
  <si>
    <t>2511</t>
  </si>
  <si>
    <t>Manufacture of structural metal products</t>
  </si>
  <si>
    <t>صنع المنتجات المعدنية الإنشائية</t>
  </si>
  <si>
    <t>2512</t>
  </si>
  <si>
    <t>Manufacture of tanks, reservoirs and containers of metal</t>
  </si>
  <si>
    <t>صنع الصهاريج والخزانات والأوعية من المعادن</t>
  </si>
  <si>
    <t>2513</t>
  </si>
  <si>
    <t>Manufacture of steam generators, except central heating hot water boilers</t>
  </si>
  <si>
    <t>صنع مولدات البخار بأستثناء مراجل التدفئة المركزية بالمياه الساخنه</t>
  </si>
  <si>
    <t>2520</t>
  </si>
  <si>
    <t>Manufacture of weapons and ammunition</t>
  </si>
  <si>
    <t>صنع الأسلحة والذخائر</t>
  </si>
  <si>
    <t>2591</t>
  </si>
  <si>
    <t>Forging, pressing, stamping and roll-forming of metal; powder metallurgy</t>
  </si>
  <si>
    <t>تشكيل المعادن بالطرق والكبس والسبك والدلفنه, ميثالورجيا المساحيق</t>
  </si>
  <si>
    <t>2592</t>
  </si>
  <si>
    <t>Treatment and coating of metals; machining</t>
  </si>
  <si>
    <t>معالجة وطلي المعادن المعالجة بالآلات</t>
  </si>
  <si>
    <t>2593</t>
  </si>
  <si>
    <t>Manufacture of cutlery, hand tools and general hardware</t>
  </si>
  <si>
    <t>صنع ادوات القطع والعدد اليدوية والأدوات المعدنية العامة,وتشمل (المفاتيح والاقفال والمفصلات,الخ)</t>
  </si>
  <si>
    <t>2599</t>
  </si>
  <si>
    <t>Manufacture of other fabricated metal products n.e.c.</t>
  </si>
  <si>
    <t>صنع منتجات المعادن المشكلة الأخرى غير المصنفة في موضع آخر</t>
  </si>
  <si>
    <t>2610</t>
  </si>
  <si>
    <t>Manufacture of electronic components and boards</t>
  </si>
  <si>
    <t>صنع المكونات واللوحات الإلكترونية</t>
  </si>
  <si>
    <t>2620</t>
  </si>
  <si>
    <t>Manufacture of computers and peripheral equipment</t>
  </si>
  <si>
    <t>صنع الحواسيب والمعدات الملحقة</t>
  </si>
  <si>
    <t>2630</t>
  </si>
  <si>
    <t>Manufacture of communication equipment</t>
  </si>
  <si>
    <t>صنع معدات الاتصالات</t>
  </si>
  <si>
    <t>2640</t>
  </si>
  <si>
    <t>Manufacture of consumer electronics</t>
  </si>
  <si>
    <t>صنع الإلكترونيات الاستهلاكية</t>
  </si>
  <si>
    <t>2651</t>
  </si>
  <si>
    <t>Manufacture of measuring, testing, navigating and control equipment</t>
  </si>
  <si>
    <t>صنع معدات القياس والاختبار والملاحة والتحكم</t>
  </si>
  <si>
    <t>2652</t>
  </si>
  <si>
    <t>Manufacture of watches and clocks</t>
  </si>
  <si>
    <t>صنع الساعات بأنواعها(واليات تحديد التوقيتات)</t>
  </si>
  <si>
    <t>2660</t>
  </si>
  <si>
    <t>Manufacture of irradiation, electromedical and electrotherapeutic equipment</t>
  </si>
  <si>
    <t>صنع معدات التشعيع والمعدات الكهربائية الطبية والعلاجية</t>
  </si>
  <si>
    <t>2670</t>
  </si>
  <si>
    <t>Manufacture of optical instruments and photographic equipment</t>
  </si>
  <si>
    <t>صنع الأدوات البصرية ومعدات التصوير الفوتوغرافي</t>
  </si>
  <si>
    <t>2680</t>
  </si>
  <si>
    <t>Manufacture of magnetic and optical media</t>
  </si>
  <si>
    <t>صنع الوسائط المغناطيسية والبصرية</t>
  </si>
  <si>
    <t>2710</t>
  </si>
  <si>
    <t>Manufacture of electric motors, generators, transformers and electricity distribution and control apparatus</t>
  </si>
  <si>
    <t>صنع المحركات والمولدات والمحولات الكهربائية وأجهزة توزيع الكهرباء والتحكم فيها</t>
  </si>
  <si>
    <t>2720</t>
  </si>
  <si>
    <t>Manufacture of batteries and accumulators</t>
  </si>
  <si>
    <t>صنع البطاريات والمراكم</t>
  </si>
  <si>
    <t>2730</t>
  </si>
  <si>
    <t>Manufacture of fibre optic cables include(Manufacture of fibre optic cables,Manufacture  electric wires and cables .n.e..c)</t>
  </si>
  <si>
    <t>صنع شبكات الأسلاك وأجهزة شبكات الأسلاك ويشمل (صنع كابلات الالياف البصرية ،صنع الكابلات الكهربائيه والالكترونية)</t>
  </si>
  <si>
    <t>2740</t>
  </si>
  <si>
    <t>Manufacture of electric lighting equipment</t>
  </si>
  <si>
    <t>صنع معدات الإضاءة الكهربائية</t>
  </si>
  <si>
    <t>2750</t>
  </si>
  <si>
    <t>Manufacture of domestic appliances</t>
  </si>
  <si>
    <t>صنع الأجهزة الكهربائية المنزلية</t>
  </si>
  <si>
    <t>2790</t>
  </si>
  <si>
    <t>Manufacture of other electrical equipment</t>
  </si>
  <si>
    <t>صناعة المعدات الكهربائية الأخرى</t>
  </si>
  <si>
    <t>2810</t>
  </si>
  <si>
    <t>Manufacture of angines and turbines,except aircraft,vechicle and cycle engines includes(Manufacture of engines and turbines, fluid power equipment,pumps, compressors, taps and valves,bearings, gears, gearing n.e.c)</t>
  </si>
  <si>
    <t>صنع الالات متعددة الأغراض ويشمل (صنع المحركات والتوربينات ومعدات تعمل بطاقة الموائع وصنع المضخات والضواغط وصنع المحامل والتروس)</t>
  </si>
  <si>
    <t>2820</t>
  </si>
  <si>
    <t>Manufacture of special-purpose machinery includes(Manufacture of agricultural and forestry machinery,metal-forming machinery, textile, apparel .n.e.c)</t>
  </si>
  <si>
    <t>صنع الآلات المتخصصة الغرض ويشمل ( ألأأت الزراعية والحراجة والالات تشكيل المعادن وللمنسوجات وللتشيد ..الخ)</t>
  </si>
  <si>
    <t>2910</t>
  </si>
  <si>
    <t>Manufacture of motor vehicles</t>
  </si>
  <si>
    <t>صنع المركبات ذات المحركات</t>
  </si>
  <si>
    <t>2920</t>
  </si>
  <si>
    <t>Manufacture of bodies (coachwork) for motor vehicles; manufacture of trailers and semi-trailers</t>
  </si>
  <si>
    <t>صنع هياكل (أعمال تجهيز العربات) للمركبات ذات المحركات ، صناعة المركبات المقطورة والمركبات نصف المقطورة</t>
  </si>
  <si>
    <t>2930</t>
  </si>
  <si>
    <t>Manufacture of parts and accessories for motor vehicles</t>
  </si>
  <si>
    <t>صنع أجزاء وتوابع ومحركات المركبات ذات المحركات</t>
  </si>
  <si>
    <t>3011</t>
  </si>
  <si>
    <t>Building of ships and floating structures</t>
  </si>
  <si>
    <t>بناء السفن والمنشآت العائمة</t>
  </si>
  <si>
    <t>3012</t>
  </si>
  <si>
    <t>Building of pleasure and sporting boats</t>
  </si>
  <si>
    <t>بناء قوارب النزهة والرياضة</t>
  </si>
  <si>
    <t>3020</t>
  </si>
  <si>
    <t>Manufacture of railway locomotives and rolling stock</t>
  </si>
  <si>
    <t>صنع قاطرات ( جرارات ) وعربات السكك الحديدية</t>
  </si>
  <si>
    <t>3030</t>
  </si>
  <si>
    <t>Manufacture of air and spacecraft and related machinery</t>
  </si>
  <si>
    <t>صنع المركبات الجوية والفضائية والآلات المتصلة بها</t>
  </si>
  <si>
    <t>3040</t>
  </si>
  <si>
    <t>Manufacture of military fighting vehicles</t>
  </si>
  <si>
    <t>صنع مركبات القتال العسكرية</t>
  </si>
  <si>
    <t>3091</t>
  </si>
  <si>
    <t>Manufacture of motorcycles</t>
  </si>
  <si>
    <t>صناعة الدراجات النارية</t>
  </si>
  <si>
    <t>3092</t>
  </si>
  <si>
    <t>Manufacture of bicycles and invalid carriages</t>
  </si>
  <si>
    <t>صناعة الدراجات العادية والكراسي المتحركة</t>
  </si>
  <si>
    <t>3099</t>
  </si>
  <si>
    <t>Manufacture of other transport equipment n.e.c.</t>
  </si>
  <si>
    <t>صناعة معدات النقل الأخرى غير المصنفة في موضع آخر</t>
  </si>
  <si>
    <t>3100</t>
  </si>
  <si>
    <t>صناعة الأثاث</t>
  </si>
  <si>
    <t>3211</t>
  </si>
  <si>
    <t>Manufacture of jewellery and related articles</t>
  </si>
  <si>
    <t>صُنع المجوهرات والأصناف المتصلة</t>
  </si>
  <si>
    <t>3212</t>
  </si>
  <si>
    <t>Manufacture of imitation jewellery and related articles</t>
  </si>
  <si>
    <t>صُنع المجوهرات المقلّدة والأصناف ذات المتصلة</t>
  </si>
  <si>
    <t>3220</t>
  </si>
  <si>
    <t>Manufacture of musical instruments</t>
  </si>
  <si>
    <t>صُنع الآلات الموسيقية</t>
  </si>
  <si>
    <t>3230</t>
  </si>
  <si>
    <t>Manufacture of sports goods</t>
  </si>
  <si>
    <t>صُنع أدوات الرياضة</t>
  </si>
  <si>
    <t>3240</t>
  </si>
  <si>
    <t>Manufacture of games and toys</t>
  </si>
  <si>
    <t>صُنع الألعاب واللعب</t>
  </si>
  <si>
    <t>3250</t>
  </si>
  <si>
    <t>Manufacture of medical and dental instruments and supplies</t>
  </si>
  <si>
    <t>صناعة الأدوات والتجهيزات الطبية والخاصة بطب الأسنان</t>
  </si>
  <si>
    <t>3290</t>
  </si>
  <si>
    <t>Other manufacturing n.e.c.</t>
  </si>
  <si>
    <t>صُنع منتجات أخرى غير مصنَّفة في موضع آخر</t>
  </si>
  <si>
    <t>3311</t>
  </si>
  <si>
    <t>Repair of fabricated metal products</t>
  </si>
  <si>
    <t>إصلاح المنتجات المعدنية المصنوعة</t>
  </si>
  <si>
    <t>3312</t>
  </si>
  <si>
    <t>Repair of machinery</t>
  </si>
  <si>
    <t>إصلاح الآلات</t>
  </si>
  <si>
    <t>3313</t>
  </si>
  <si>
    <t>Repair of electronic and optical equipment</t>
  </si>
  <si>
    <t>إصلاح المعدات الالكترونية والبصرية</t>
  </si>
  <si>
    <t>3314</t>
  </si>
  <si>
    <t>Repair of electrical equipment</t>
  </si>
  <si>
    <t>إصلاح المعدات الكهربائية</t>
  </si>
  <si>
    <t>3315</t>
  </si>
  <si>
    <t>Repair of transport equipment, except motor vehicles</t>
  </si>
  <si>
    <t>إصلاح معدات النقل باستثناء المركبات ذات المحركات</t>
  </si>
  <si>
    <t>3319</t>
  </si>
  <si>
    <t>Repair of other equipment</t>
  </si>
  <si>
    <t>إصلاح المعدات الأخرى</t>
  </si>
  <si>
    <t>3320</t>
  </si>
  <si>
    <t>Installation of industrial machinery and equipment</t>
  </si>
  <si>
    <t>تركيب الآلات والمعدات الصناعية</t>
  </si>
  <si>
    <t>3511</t>
  </si>
  <si>
    <t>Electric power generation</t>
  </si>
  <si>
    <t>توليد الطاقة الكهربائية</t>
  </si>
  <si>
    <t>3512</t>
  </si>
  <si>
    <t>Electric power distribution</t>
  </si>
  <si>
    <t>توزيع الطاقة الكهربائية</t>
  </si>
  <si>
    <t>3520</t>
  </si>
  <si>
    <t>Manufacture of gas; distribution of gaseous fuels through mains</t>
  </si>
  <si>
    <t>صنع غاز الاستصباح ، وتوزيع أنواع الوقود الغازية عن طريق شبكة انابيب</t>
  </si>
  <si>
    <t>3530</t>
  </si>
  <si>
    <t>Steam and air conditioning supply</t>
  </si>
  <si>
    <t>توصيل الوقود البخاري وتكييف الهواء</t>
  </si>
  <si>
    <t>3600</t>
  </si>
  <si>
    <t>تجميع المياه ومعالجتها وتوصيلها</t>
  </si>
  <si>
    <t>3700</t>
  </si>
  <si>
    <t>الصرف الصحي</t>
  </si>
  <si>
    <t>3811</t>
  </si>
  <si>
    <t>Collection of non-hazardous waste</t>
  </si>
  <si>
    <t>جمع النفايات غير الخطرة</t>
  </si>
  <si>
    <t>3812</t>
  </si>
  <si>
    <t>Collection of hazardous waste</t>
  </si>
  <si>
    <t>جمع النفايات الخطرة</t>
  </si>
  <si>
    <t>3821</t>
  </si>
  <si>
    <t>Treatment and disposal of non-hazardous waste</t>
  </si>
  <si>
    <t>معالجة النفايات غير الخطرة وتصريفها</t>
  </si>
  <si>
    <t>3822</t>
  </si>
  <si>
    <t>Treatment and disposal of hazardous waste</t>
  </si>
  <si>
    <t>معالجة النفايات الخطرة  وتصريفها</t>
  </si>
  <si>
    <t>3830</t>
  </si>
  <si>
    <t>Materials recovery</t>
  </si>
  <si>
    <t>أسترجاع المواد</t>
  </si>
  <si>
    <t>3900</t>
  </si>
  <si>
    <t>أنشطة المعالجة وخدمات إدارة النفايات الأخرى</t>
  </si>
  <si>
    <t>4100</t>
  </si>
  <si>
    <t>تشييد المباني</t>
  </si>
  <si>
    <t>4210</t>
  </si>
  <si>
    <t>Construction of roads and railways</t>
  </si>
  <si>
    <t>تشييد الطرق والسكك الحديدية</t>
  </si>
  <si>
    <t>4220</t>
  </si>
  <si>
    <t>Construction of utility proects</t>
  </si>
  <si>
    <t>تشييد المشاريع الخاصة بالمنافع</t>
  </si>
  <si>
    <t>4290</t>
  </si>
  <si>
    <t>Construction of other civil engineering projects</t>
  </si>
  <si>
    <t>أعمال التشييد المتعلقة بمشاريع الهندسة المدنية الأخرى</t>
  </si>
  <si>
    <t>4311</t>
  </si>
  <si>
    <t>Demolition</t>
  </si>
  <si>
    <t>الهدم</t>
  </si>
  <si>
    <t>4312</t>
  </si>
  <si>
    <t>Site preparation</t>
  </si>
  <si>
    <t>تحضير الموقع</t>
  </si>
  <si>
    <t>4321</t>
  </si>
  <si>
    <t>Electrical installation</t>
  </si>
  <si>
    <t>التركيبات الكهربائية</t>
  </si>
  <si>
    <t>4322</t>
  </si>
  <si>
    <t>Plumbing, heat and air-conditioning installation</t>
  </si>
  <si>
    <t>أعمال السباكة والتدفئة وتكييف الهواء</t>
  </si>
  <si>
    <t>4329</t>
  </si>
  <si>
    <t>Other construction installation</t>
  </si>
  <si>
    <t>تركيبات إنشائية أخرى</t>
  </si>
  <si>
    <t>4330</t>
  </si>
  <si>
    <t>Building completion and finishing</t>
  </si>
  <si>
    <t>اكمال المباني وتشطيبها</t>
  </si>
  <si>
    <t>4390</t>
  </si>
  <si>
    <t>Other specialized construction activities</t>
  </si>
  <si>
    <t>أنشطة التشييد المتخصصة الأخرى</t>
  </si>
  <si>
    <t>4391</t>
  </si>
  <si>
    <t>4392</t>
  </si>
  <si>
    <t>renting of construction machinery and equipment with operator</t>
  </si>
  <si>
    <t>تأجير معدات التشييد والبناء مع مشغل</t>
  </si>
  <si>
    <t>4511</t>
  </si>
  <si>
    <t>wholesale and retail sale of new vehicles such as ambulances and minibus</t>
  </si>
  <si>
    <t>البيع بالجملة والتجزئة للسيارات الخاصة الجديدة وتشمل سيارات الأسعاف والباصات الصغيرة</t>
  </si>
  <si>
    <t>4512</t>
  </si>
  <si>
    <t>wholesale and retail sale of  used vehicles ssuch asambulances and minibus</t>
  </si>
  <si>
    <t>البيع بالجملة والتجزئة للسيارات الخاصة المستعملة وتشمل سيارات الإسعاف والباصات الصغيرة</t>
  </si>
  <si>
    <t>4519</t>
  </si>
  <si>
    <t>Wholesale and retail trade in other types of motor vehicles not listed above</t>
  </si>
  <si>
    <t>تجارة الجملة والتجزئه في انواع اخرى من المركبات ذات المحركات لم ترد فيما سبق</t>
  </si>
  <si>
    <t>4521</t>
  </si>
  <si>
    <t>Maintenance and repair of motor vehicles ( Garages)</t>
  </si>
  <si>
    <t>اصلاح ماكينات السيارات( الكراجات )</t>
  </si>
  <si>
    <t>4522</t>
  </si>
  <si>
    <t>Washing and polishing  motor vehicles</t>
  </si>
  <si>
    <t>غسيل وتلميع السيارات</t>
  </si>
  <si>
    <t>4529</t>
  </si>
  <si>
    <t>Other activities for the maintenance and repair of motor vehicles not listed above</t>
  </si>
  <si>
    <t>انشطه اخرى خاصة  بصيانة وإصلاح المركبات ذات المحركات لم ترد فيما سبق</t>
  </si>
  <si>
    <t>4531</t>
  </si>
  <si>
    <t>Wholesale and retail sale of motor vehicles new spare parts  and accessories</t>
  </si>
  <si>
    <t>البيع بالجملة والتجزئة لقطع الغيار الجديده للسيارات وتوابعها</t>
  </si>
  <si>
    <t>4532</t>
  </si>
  <si>
    <t>Wholesale and retail sale of motor vehicles tyres and accessories</t>
  </si>
  <si>
    <t>البيع بالجملة والتجزئة لاطارات السيارات وتوابعها</t>
  </si>
  <si>
    <t>4539</t>
  </si>
  <si>
    <t>Wholesale and retail sale of motor vehicle parts and accessories not listed above</t>
  </si>
  <si>
    <t>البيع بالجملة والتجزئة لاجزاء وتوابع المركبات لم ترد فيما سبق</t>
  </si>
  <si>
    <t>4540</t>
  </si>
  <si>
    <t>Sale, maintenance and repair of motorcycles and related parts and accessories</t>
  </si>
  <si>
    <t>بيع وصيانة وإصلاح الدراجات النارية وقطع غيارها وملحقاتها</t>
  </si>
  <si>
    <t>4610</t>
  </si>
  <si>
    <t>Wholesale on a fee or contract basis</t>
  </si>
  <si>
    <t>البيع بالجملة نظير رسم أو على أساس عقد</t>
  </si>
  <si>
    <t>4620</t>
  </si>
  <si>
    <t>Wholesale of agricultural raw materials and live animals</t>
  </si>
  <si>
    <t>تجارة المواد الخام الزراعية والحيوانات الحية بالجملة</t>
  </si>
  <si>
    <t>4630</t>
  </si>
  <si>
    <t>Wholesale of food, beverages and tobacco</t>
  </si>
  <si>
    <t>بيع الأغذية والمشروبات والتبغ بالجملة</t>
  </si>
  <si>
    <t>4631</t>
  </si>
  <si>
    <t xml:space="preserve"> Wholesale  of   fruit and vegetables</t>
  </si>
  <si>
    <t>البيع بالجملة للفواكه والخضراوات</t>
  </si>
  <si>
    <t>4632</t>
  </si>
  <si>
    <t xml:space="preserve"> Wholesale of other  food, beverages and tobacco</t>
  </si>
  <si>
    <t>البيع بالجملة  للأغذية والمشروبات والتبغ لم ترد فيما سبق</t>
  </si>
  <si>
    <t>4641</t>
  </si>
  <si>
    <t>Wholesale of textiles, clothing and footwear includes (blankets, linens and bed sheets, clothes and sports shoes, etc. ..)</t>
  </si>
  <si>
    <t>بيع المنسوجات والملبوسات والأحذية بالجملة ويشمل(البطاطين والبياضات والشراشف وملابس الرياضه والاحذية..الخ)</t>
  </si>
  <si>
    <t>4647</t>
  </si>
  <si>
    <t xml:space="preserve"> Wholesale of pharmaceutical and medical goods،medical equipments and devices ,perfumes,and cosmetics</t>
  </si>
  <si>
    <t>البيع بالجملة للسلع الصيدلانية والطبية والادوات والاجهزة الطبية والعطور ومستحضرات التجميل</t>
  </si>
  <si>
    <t>4648</t>
  </si>
  <si>
    <t xml:space="preserve"> Wholesale of other household goodsInclude (furniture, carpets, electrical appliances and lighting classes, books and stationery, materials and visual cassettes, watches, jewelry, household utensils and accessories 00, etc.)</t>
  </si>
  <si>
    <t>البيع بالجملة للسلع المنزلية الاخرى التي لم تذكر فيما سبق وتشمل ( الاثاث والسجاد والاجهزه الكهربائية المنزلية وأدوات الاضاءه والكتب وادوات القرطاسيه والمواد البصريه واشرطة الكاسيت والساعات والمجوهرات والاواني المنزليه وملحقاتها00الخ</t>
  </si>
  <si>
    <t>4649</t>
  </si>
  <si>
    <t>Wholesale of other household goodsInclude (furniture, carpets, electrical appliances and lighting classes, books and stationery, materials and visual cassettes, watches, jewelry, household utensils and accessories 00, etc.)</t>
  </si>
  <si>
    <t>بيع السلع المنزلية الأخرى بالجملة وتشمل ( الاثاث والسجاد والاجهزه الكهربائية واصناف الاضاءه والكتب وادوات القرطاسيه والمواد البصريه واشرطة الكاسيت والساعات والمجوهرات والاواني المنزليه وملحقاتها00الخ)</t>
  </si>
  <si>
    <t>4651</t>
  </si>
  <si>
    <t>Wholesale of computers, computer peripheral equipment and software</t>
  </si>
  <si>
    <t>بيع الحواسيب والمعدات الطرفية للحواسيب والبرمجيات بالجملة</t>
  </si>
  <si>
    <t>4652</t>
  </si>
  <si>
    <t>Wholesale of electronic and telecommunications equipment and parts</t>
  </si>
  <si>
    <t>بيع المعدات الإلكترونية ومعدات الاتصالات وقطع غيارها بالجملة</t>
  </si>
  <si>
    <t>4653</t>
  </si>
  <si>
    <t>Wholesale of agricultural machinery, equipment and supplies</t>
  </si>
  <si>
    <t>بيع الآلات والمعدات واللوازم الزراعية بالجملة</t>
  </si>
  <si>
    <t>4659</t>
  </si>
  <si>
    <t>Wholesale of other machinery and equipment</t>
  </si>
  <si>
    <t>بيع الآلات والمعدات الاخرى بالجملة</t>
  </si>
  <si>
    <t>4661</t>
  </si>
  <si>
    <t>Wholesale of solid, liquid and gaseous fuels and related products</t>
  </si>
  <si>
    <t>بيع أنواع الوقود الصلبة والسائلة والغازية وما يتصل بها من منتجات بالجملة</t>
  </si>
  <si>
    <t>4662</t>
  </si>
  <si>
    <t>Wholesale of metals and metal ores</t>
  </si>
  <si>
    <t>بيع المعادن وركازات المعادن بالجملة</t>
  </si>
  <si>
    <t>4663</t>
  </si>
  <si>
    <t>Wholesale of construction materials, hardware, plumbing and heating equipment and supplies</t>
  </si>
  <si>
    <t>بيع مواد البناء والمواد الإنشائية المعدنية ومعدات السباكة والتدفئة ولوازمها بالجملة</t>
  </si>
  <si>
    <t>4669</t>
  </si>
  <si>
    <t>Wholesale of waste and scrap and other products n.e.c.</t>
  </si>
  <si>
    <t>بيع النفايات والخردة وغير ذلك من المنتجات غير المصنّفة في موضع آخر بالجملة</t>
  </si>
  <si>
    <t>4690</t>
  </si>
  <si>
    <t>Non-specialized wholesale trade</t>
  </si>
  <si>
    <t>تجارة الجملة غير المتخصصة</t>
  </si>
  <si>
    <t>4691</t>
  </si>
  <si>
    <t xml:space="preserve"> Wholesale of industrial machines ( Carpentry and sawmills )</t>
  </si>
  <si>
    <t>البيع بالجملة للآلات الصناعية مثل المناجر والمناشر</t>
  </si>
  <si>
    <t>4692</t>
  </si>
  <si>
    <t>Wholesale to other items of equipment, devices and supplies are not included in another place</t>
  </si>
  <si>
    <t>البيع بالجملة لأصناف أخرى من المعدات والأجهزة والإمدادات لم ترد في مكان آخر</t>
  </si>
  <si>
    <t>4712</t>
  </si>
  <si>
    <t>Cooperative Societies</t>
  </si>
  <si>
    <t>الجمعيات التعاونية</t>
  </si>
  <si>
    <t>4713</t>
  </si>
  <si>
    <t>Central markets for foodstuffs</t>
  </si>
  <si>
    <t>الأسواق المركزية للمواد الغذائية وما شابهها</t>
  </si>
  <si>
    <t>4714</t>
  </si>
  <si>
    <t>Groceries and supplies shops</t>
  </si>
  <si>
    <t>محلات البقالة والتموينات</t>
  </si>
  <si>
    <t>4719</t>
  </si>
  <si>
    <t>Other retail sale in non-specialized stores</t>
  </si>
  <si>
    <t>انواع البيع  الأخرى بالتجزئة في المتاجر غير المتخصصة(وتشمل محلات الاقسام )</t>
  </si>
  <si>
    <t>4720</t>
  </si>
  <si>
    <t>Retail sale  of  fresh or preserved fruit and vegetables</t>
  </si>
  <si>
    <t>البيع بالتجزئه للفواكة والخضروات الطازجة والمحفوظة</t>
  </si>
  <si>
    <t>4722</t>
  </si>
  <si>
    <t>Retail sale of beverages in specialized stores</t>
  </si>
  <si>
    <t>بيع المشروبات بالتجزئة في المتاجر المتخصصة (المشروبات بانواعها)</t>
  </si>
  <si>
    <t>4723</t>
  </si>
  <si>
    <t>Retail sale of tobacco products in specialized stores</t>
  </si>
  <si>
    <t>بيع منتجات التبغ  بالتجزئة في المتاجر المتخصصة</t>
  </si>
  <si>
    <t>4724</t>
  </si>
  <si>
    <t>Retail sale of  meat and meat products and poultry</t>
  </si>
  <si>
    <t>البيع بالتجزئة لللحوم ومنتجات اللحوم والدواجن المذبوحة</t>
  </si>
  <si>
    <t>4725</t>
  </si>
  <si>
    <t>Retail sale  of fish, other seafood and products thereof</t>
  </si>
  <si>
    <t>البيع بالتجزئة للأسماك وغيرها من المأكولات البحرية ومنتجاتها</t>
  </si>
  <si>
    <t>4726</t>
  </si>
  <si>
    <t>Retail sale  of sugar confectionery</t>
  </si>
  <si>
    <t>البيع بالتجزئة للحلويات السكرية</t>
  </si>
  <si>
    <t>4727</t>
  </si>
  <si>
    <t>Retail sale of nuts, coffee, spices and Perfumery</t>
  </si>
  <si>
    <t>البيع بالتجزئة للمكسرات والبن والتوابل والعطارة</t>
  </si>
  <si>
    <t>4728</t>
  </si>
  <si>
    <t>Retail sale of cattle, sheep and camels live and live poultry</t>
  </si>
  <si>
    <t>البيع بالتجزئة للمواشي والاغنام والجمال الحية   والدواجن الحية</t>
  </si>
  <si>
    <t>4729</t>
  </si>
  <si>
    <t>Retail sale of other food products not classified elsewhere</t>
  </si>
  <si>
    <t>البيع بالتجزئةلأصناف أخرى من المنتجات الغذائية غير المصنفة في موضع آخر</t>
  </si>
  <si>
    <t>4730</t>
  </si>
  <si>
    <t>Retail sale of automotive fuel in specialized stores</t>
  </si>
  <si>
    <t>بيع وقود السيارات بالتجزئة في المتاجر المتخصصة</t>
  </si>
  <si>
    <t>4741</t>
  </si>
  <si>
    <t>Retail sale of computers, peripheral units, software and telecommunications equipment in specialized stores</t>
  </si>
  <si>
    <t>بيع الحواسيب والمعدات الطرفية للحواسيب، والبرمجيات ، ومعدات الاتصالات واللعاب الفيديو بالتجزئة في المتاجر المتخصصة</t>
  </si>
  <si>
    <t>4742</t>
  </si>
  <si>
    <t>Retail sale of audio and video equipment in specialized stores</t>
  </si>
  <si>
    <t>البيع  المعدات الصوتية والبصرية بالتجزئة  في المتاجر المتخصصة</t>
  </si>
  <si>
    <t>4751</t>
  </si>
  <si>
    <t>Retail sale of textiles in specialized stores including textiles and fabrics, tents, etc.</t>
  </si>
  <si>
    <t>بيع المنسوجات بالتجزئة في المتاجر المتخصصة (تشمل المنسوجات والاقمشة والخيام ...الخ)</t>
  </si>
  <si>
    <t>4752</t>
  </si>
  <si>
    <t>Retail sale of hardware, paints and glass in specialized storesInclude (extensions of Electrical and health and decorative products and industrial roofs, building materials, etc. ..)</t>
  </si>
  <si>
    <t>بيع الأدوات المعدنية والطلاء والزجاج بالتجزئة في المتاجر المتخصصة وتشمل (تمديدات الادوات الكهربائية والصحية ومنتجات الديكور والاسقف الصناعية ومواد البناء..الخ)</t>
  </si>
  <si>
    <t>4753</t>
  </si>
  <si>
    <t>Retail sale of carpets, rugs, wall and floor coverings in specialized stores</t>
  </si>
  <si>
    <t>بيع السجاد والبُسط وكسوة الأرضيات والحوائط بالتجزئة في المحلات المتخصصة</t>
  </si>
  <si>
    <t>4754</t>
  </si>
  <si>
    <t>Retail sale of household furniture</t>
  </si>
  <si>
    <t>البيع بالتجزئة للأثاث المنزلي</t>
  </si>
  <si>
    <t>4755</t>
  </si>
  <si>
    <t>Retail sale of  household appliances( radio,T.V sets,refrigerators ….etc)</t>
  </si>
  <si>
    <t>البيع بالتجزئة للاجهزة المنزلية (الراديو،التلفزيون،الثلاجات،..الخ)</t>
  </si>
  <si>
    <t>4756</t>
  </si>
  <si>
    <t>Retail  sale other household items not classified elsewhere</t>
  </si>
  <si>
    <t>البيع بالتجزئة لمستلزمات منزلية اخرى لم تصنف في مكان آخر</t>
  </si>
  <si>
    <t>4761</t>
  </si>
  <si>
    <t>Retail sale of books, newspapers and stationary in specialized stores</t>
  </si>
  <si>
    <t>بيع الكتب والصحف والأدوات الكتابية والقرطاسية والكروت مسبقة الدفع بالتجزئة في المتاجر المتخصصة</t>
  </si>
  <si>
    <t>4762</t>
  </si>
  <si>
    <t>Retail sale of music and video recordings in specialized stores</t>
  </si>
  <si>
    <t>بيع التسجيلات الموسيقية وتسجيلات الفيديو بالتجزئة في المتاجر المتخصصة</t>
  </si>
  <si>
    <t>4763</t>
  </si>
  <si>
    <t>Retail sale of sporting equipment in specialized storesInclude (sports equipment, fishing, camping, boats, bicycles, etc. ..)</t>
  </si>
  <si>
    <t>بيع الأدوات الرياضية بالتجزئة في المتاجر المتخصصة وتشمل( المعدات الرياضية والصيد والتخييم والقوارب والدراجات الهوائية ..الخ)</t>
  </si>
  <si>
    <t>4764</t>
  </si>
  <si>
    <t>Retail sale of games and toys in specialized stores</t>
  </si>
  <si>
    <t>بيع الألعاب واللّعب بالتجزئة في المتاجر المتخصصة</t>
  </si>
  <si>
    <t>4771</t>
  </si>
  <si>
    <t>Retail sale of clothing, footwear and leather articles in specialized stores Include (garments, fur and Alahih and fashion accessories, leather goods and travel accessories, etc. ..)</t>
  </si>
  <si>
    <t>بيع الملبوسات والأحذية والاصناف الجلدية بالتجزئة في المتاجر المتخصصة وتشمل( الملابس الجاهزه والفراء والاحية والاكسسورات والمنتجات الجلدية وتوابع السفر..الخ)</t>
  </si>
  <si>
    <t>4772</t>
  </si>
  <si>
    <t>Retail sale of pharmaceutical and medical goods, cosmetic and toilet articles in specialized stores</t>
  </si>
  <si>
    <t>بيع المنتجات الصيدلانية والطبية ومستحضرات التجميل وأدوات الزينة بالتجزئة في متاجر متخصصة</t>
  </si>
  <si>
    <t>4774</t>
  </si>
  <si>
    <t>Retail sale of second-hand goods</t>
  </si>
  <si>
    <t>بيع البضائع المستعملة بالتجزئة</t>
  </si>
  <si>
    <t>4775</t>
  </si>
  <si>
    <t>Retail sale of watches and jewellery, antiques, art galleries, stamps and  archeological coins.</t>
  </si>
  <si>
    <t>البيع بالتجزئة للساعات وللمجوهرات والمصوغات والتحف والمعارض الفنية والطوابع والعملات الاثرية</t>
  </si>
  <si>
    <t>4776</t>
  </si>
  <si>
    <t>Retail sale of new goods in specialized stores Include flowers, plants, seeds, fertilizer and pets  and domestic animals</t>
  </si>
  <si>
    <t>البيع بالتجزئة للزهور والنباتات والبذور والاسمدة والحيوانات المنزليه</t>
  </si>
  <si>
    <t>4777</t>
  </si>
  <si>
    <t>retail sale of household fuel coal, fuel wood ,and gas cylinder</t>
  </si>
  <si>
    <t>البيع بالتجزئة للوقود المنزلي الفحم واخشاب الوقود واسطوانات الغاز</t>
  </si>
  <si>
    <t>4778</t>
  </si>
  <si>
    <t>Retail sale of detergents and cleening materials</t>
  </si>
  <si>
    <t>البيع بالتجزئة لمواد التنظيف</t>
  </si>
  <si>
    <t>4779</t>
  </si>
  <si>
    <t>retail sale of non-food products not calssiffied anywhere else ,including (weapons and ammunition … etc)</t>
  </si>
  <si>
    <t>البيع بالتجزئة للمواد الغير غذائية لم تصنف في مكان آخر وتشمل (الاسلحه ...الخ)</t>
  </si>
  <si>
    <t>4781</t>
  </si>
  <si>
    <t>Retail sale via stalls and markets of food, beverages and tobacco products</t>
  </si>
  <si>
    <t>بيع الأغذية والمشروبات ومنتجات التبغ بالتجزئة في الأكشاك والأسواق</t>
  </si>
  <si>
    <t>4782</t>
  </si>
  <si>
    <t>Retail sale via stalls and markets of textiles, clothing and footwear</t>
  </si>
  <si>
    <t>بيع المنسوجات والملبوسات والأحذية بالتجزئة في الأكشاك والأسواق</t>
  </si>
  <si>
    <t>4789</t>
  </si>
  <si>
    <t>Retail sale via stalls and markets of other goods</t>
  </si>
  <si>
    <t>بيع السلع الأخرى بالتجزئة في الأكشاك والأسواق</t>
  </si>
  <si>
    <t>4791</t>
  </si>
  <si>
    <t>Retail sale via mail order houses or via Internet</t>
  </si>
  <si>
    <t>البيع بالتجزئة عن طريق بيوت تنفيذ طلبات الشراء أو عن طريق الإنترنت</t>
  </si>
  <si>
    <t>4799</t>
  </si>
  <si>
    <t>Other retail sale not in stores, stalls or markets</t>
  </si>
  <si>
    <t>انواع البيع بالتجزئه الأخرى خارج المتاجر و الأكشاك و الأسواق</t>
  </si>
  <si>
    <t>4910</t>
  </si>
  <si>
    <t>Passenger rail transport,interurban includes(Passenger transport, interurban and Freight)</t>
  </si>
  <si>
    <t>نقل عبرالسكك الحديدية  ويشمل (نقل الركاب  فيما بين المدن ونقل البضائع)</t>
  </si>
  <si>
    <t>4922</t>
  </si>
  <si>
    <t>Other passenger land transport</t>
  </si>
  <si>
    <t>أنواع النقل البري الأخرى للركاب</t>
  </si>
  <si>
    <t>4923</t>
  </si>
  <si>
    <t>Freight transport by road</t>
  </si>
  <si>
    <t>النقل البري للبضائع</t>
  </si>
  <si>
    <t>4924</t>
  </si>
  <si>
    <t>Urban and suburban passenger land transport (with time schedule)</t>
  </si>
  <si>
    <t>النقل البري للركاب في المدن والضواحي ( بمواعيد).</t>
  </si>
  <si>
    <t>4925</t>
  </si>
  <si>
    <t>Other passenger land transport (without  time  schedule)</t>
  </si>
  <si>
    <t>النقل البري للركاب  غير المحدد بمواعيد</t>
  </si>
  <si>
    <t>4930</t>
  </si>
  <si>
    <t>Transport via pipeline</t>
  </si>
  <si>
    <t>النقل بخطوط الأنابيب</t>
  </si>
  <si>
    <t>5010</t>
  </si>
  <si>
    <t>Water transport, marine and coastal passenger includes(Passenger transport,and Freight)</t>
  </si>
  <si>
    <t>النقل المائي البحري والساحلي ويشمل (نقل الركاب والبضائع)</t>
  </si>
  <si>
    <t>5020</t>
  </si>
  <si>
    <t>Inland passengers water transport includes(Passenger transport,and Freight)</t>
  </si>
  <si>
    <t>النقل المائي الداخلي ويشمل (نقل  الركاب والبضائع)</t>
  </si>
  <si>
    <t>5110</t>
  </si>
  <si>
    <t>passenger air transport</t>
  </si>
  <si>
    <t>النقل الجوي للركاب</t>
  </si>
  <si>
    <t>5120</t>
  </si>
  <si>
    <t>Freight Air transport</t>
  </si>
  <si>
    <t>النقل الجوي للبضائع</t>
  </si>
  <si>
    <t>5210</t>
  </si>
  <si>
    <t>Warehousing and storage</t>
  </si>
  <si>
    <t>التخزين</t>
  </si>
  <si>
    <t>5221</t>
  </si>
  <si>
    <t>Service activities incidental to land transportation</t>
  </si>
  <si>
    <t>أنشطة الخدمات المتصلة بالنقل البري</t>
  </si>
  <si>
    <t>5222</t>
  </si>
  <si>
    <t>Service activities incidental to water transportation</t>
  </si>
  <si>
    <t>أنشطة الخدمات المتصلة بالنقل المائي</t>
  </si>
  <si>
    <t>5223</t>
  </si>
  <si>
    <t>Service activities incidental to air transportation</t>
  </si>
  <si>
    <t>أنشطة الخدمات المتصلة بالنقل الجوي</t>
  </si>
  <si>
    <t>5224</t>
  </si>
  <si>
    <t>Cargo handling</t>
  </si>
  <si>
    <t>مناولة البضائع</t>
  </si>
  <si>
    <t>5229</t>
  </si>
  <si>
    <t>Other transportation support activities</t>
  </si>
  <si>
    <t>أنشطة دعم النقل الأخرى</t>
  </si>
  <si>
    <t>5310</t>
  </si>
  <si>
    <t>Postal activities</t>
  </si>
  <si>
    <t>أنشطة البريد</t>
  </si>
  <si>
    <t>5320</t>
  </si>
  <si>
    <t>Courier activities</t>
  </si>
  <si>
    <t>انشطة شركات نقل البريد الخاصة</t>
  </si>
  <si>
    <t>5511</t>
  </si>
  <si>
    <t>Hotels and motels</t>
  </si>
  <si>
    <t>الفنادق والموتيلات</t>
  </si>
  <si>
    <t>5512</t>
  </si>
  <si>
    <t>Apartmant hotels and suites</t>
  </si>
  <si>
    <t>الشقق و الأجنحه الفندقية</t>
  </si>
  <si>
    <t>5519</t>
  </si>
  <si>
    <t>other activites related to hotels,appartment hotels,guest housees n.e.c</t>
  </si>
  <si>
    <t>أنشطة أخرى متعلقة بالفنادق والشقق الفندقية ودور الضيافه  لم تذكر فيما سبق</t>
  </si>
  <si>
    <t>5520</t>
  </si>
  <si>
    <t>Camping grounds, recreational vehicle parks and trailer parks</t>
  </si>
  <si>
    <t>أماكن المخيمات والمنتزهات الترفيهية التي تتيح مكاناّ للسيارات والمنتزهات التي تتيح مكاناّ للمقطورات</t>
  </si>
  <si>
    <t>5590</t>
  </si>
  <si>
    <t>Other accommodation</t>
  </si>
  <si>
    <t>مرافق الإقامة الاخرى</t>
  </si>
  <si>
    <t>5611</t>
  </si>
  <si>
    <t>Restaurants with services to customers</t>
  </si>
  <si>
    <t>المطاعم مع الخدمة</t>
  </si>
  <si>
    <t>5612</t>
  </si>
  <si>
    <t>Cafeterias</t>
  </si>
  <si>
    <t>البوفيهات (الكفيتريات)</t>
  </si>
  <si>
    <t>5613</t>
  </si>
  <si>
    <t>Fast food restaurants (including pizza)</t>
  </si>
  <si>
    <t>محلات الوجبات السريعة (تشمل البتزاء)</t>
  </si>
  <si>
    <t>5619</t>
  </si>
  <si>
    <t>Others of Restaurants and mobile food service activities</t>
  </si>
  <si>
    <t>أنشطة المطاعم وخدمات الأطعمة المتنقلة الأخرى</t>
  </si>
  <si>
    <t>5622</t>
  </si>
  <si>
    <t>Food processing companies (Aircraft Catering and Steamship)</t>
  </si>
  <si>
    <t>شركات تجهيز الطعام( تموين الطائرات والبواخر .....الخ )</t>
  </si>
  <si>
    <t>5623</t>
  </si>
  <si>
    <t>Event catering</t>
  </si>
  <si>
    <t>مطابخ إعداد الولائم للحفلات</t>
  </si>
  <si>
    <t>5629</t>
  </si>
  <si>
    <t>Other food service activities</t>
  </si>
  <si>
    <t>أنشطة خدمات الطعام الأخرى</t>
  </si>
  <si>
    <t>5631</t>
  </si>
  <si>
    <t>Coffee shop</t>
  </si>
  <si>
    <t>محلات تقديم المشروبات (المقاهي)</t>
  </si>
  <si>
    <t>5639</t>
  </si>
  <si>
    <t>Others of Beverage serving activities</t>
  </si>
  <si>
    <t>أنشطة تقديم المشروبات الأخرى</t>
  </si>
  <si>
    <t>5811</t>
  </si>
  <si>
    <t>Book publishing</t>
  </si>
  <si>
    <t>نشر الكُتب</t>
  </si>
  <si>
    <t>5812</t>
  </si>
  <si>
    <t>Publishing of directories and mailing lists</t>
  </si>
  <si>
    <t>نشر الأدلة وقوائم العناوين البريدية</t>
  </si>
  <si>
    <t>5813</t>
  </si>
  <si>
    <t>Publishing of newspapers, journals and periodicals</t>
  </si>
  <si>
    <t>نشر الصُحف والمجلات والدوريات</t>
  </si>
  <si>
    <t>5819</t>
  </si>
  <si>
    <t>Other publishing activities</t>
  </si>
  <si>
    <t>أنشطة النشر الأخرى</t>
  </si>
  <si>
    <t>5820</t>
  </si>
  <si>
    <t>Software publishing</t>
  </si>
  <si>
    <t>نشر البرمجيات</t>
  </si>
  <si>
    <t>5911</t>
  </si>
  <si>
    <t>Motion picture, video and television programme production activities</t>
  </si>
  <si>
    <t>أنشطة إنتاج الأفلام والفيديو والبرامج التلفزيونية</t>
  </si>
  <si>
    <t>5912</t>
  </si>
  <si>
    <t>Motion picture, video and television programme post-production  activities</t>
  </si>
  <si>
    <t>أنشطة ما بعد الإنتاج لأفلام السينما وأفلام الفيديو والبرامج التلفزيونية</t>
  </si>
  <si>
    <t>5913</t>
  </si>
  <si>
    <t>Motion picture, video and television programme distribution activities</t>
  </si>
  <si>
    <t>أنشطة توزيع الأفلام السينمائية والفيديو والبرامج التلفزيونية</t>
  </si>
  <si>
    <t>5914</t>
  </si>
  <si>
    <t>Motion picture projection activities</t>
  </si>
  <si>
    <t>أنشطة عرض الأفلام السينمائية</t>
  </si>
  <si>
    <t>5920</t>
  </si>
  <si>
    <t>Sound recording and music publishing activities</t>
  </si>
  <si>
    <t>أنشطة نشر التسجيلات الصوتية والموسيقى</t>
  </si>
  <si>
    <t>6010</t>
  </si>
  <si>
    <t>Radio broadcasting</t>
  </si>
  <si>
    <t>الإذاعة الصوتية</t>
  </si>
  <si>
    <t>6020</t>
  </si>
  <si>
    <t>Television programming and broadcasting activities</t>
  </si>
  <si>
    <t>أنشطة البرمجة والإذاعة والتلفزيون</t>
  </si>
  <si>
    <t>6110</t>
  </si>
  <si>
    <t>Wired telecommunications activities</t>
  </si>
  <si>
    <t>أنشطة الاتصالات السلكية</t>
  </si>
  <si>
    <t>6120</t>
  </si>
  <si>
    <t>Wireless telecommunications activities</t>
  </si>
  <si>
    <t>أنشطة الاتصالات اللاسلكية</t>
  </si>
  <si>
    <t>6130</t>
  </si>
  <si>
    <t>Satellite telecommunications activities</t>
  </si>
  <si>
    <t>أنشطة الاتصالات الساتلية</t>
  </si>
  <si>
    <t>6190</t>
  </si>
  <si>
    <t>Other telecommunications activities</t>
  </si>
  <si>
    <t>أنشطة الاتصالات الأخرى</t>
  </si>
  <si>
    <t>6201</t>
  </si>
  <si>
    <t>Computer programming activities</t>
  </si>
  <si>
    <t>أنشطة البرمجة الحاسوبية</t>
  </si>
  <si>
    <t>6202</t>
  </si>
  <si>
    <t>Computer consultancy and computer facilities management activities</t>
  </si>
  <si>
    <t>انشطة الخبرة الاستشارية الحاسوبية وإدارة المرافق الحاسوبية</t>
  </si>
  <si>
    <t>6209</t>
  </si>
  <si>
    <t>Other information technology and computer service activities</t>
  </si>
  <si>
    <t>أنشطة خدمات تكنولوجيا المعلومات والحاسوب الأخرى</t>
  </si>
  <si>
    <t>6311</t>
  </si>
  <si>
    <t>Data processing, hosting and related activities</t>
  </si>
  <si>
    <t>تجهيز البيانات واستضافة المواقع على الشبكة وما يتصل بذلك من أنشطة</t>
  </si>
  <si>
    <t>6312</t>
  </si>
  <si>
    <t>Web portals</t>
  </si>
  <si>
    <t>بوابات الشبكة</t>
  </si>
  <si>
    <t>6391</t>
  </si>
  <si>
    <t>News agency activities</t>
  </si>
  <si>
    <t>أنشطة وكالات الأنباء</t>
  </si>
  <si>
    <t>6399</t>
  </si>
  <si>
    <t>Other information service activities n.e.c.</t>
  </si>
  <si>
    <t>أنشطة خدمات المعلومات الأخرى غير المصنّفة في موضع آخر</t>
  </si>
  <si>
    <t>6411</t>
  </si>
  <si>
    <t>Central banking</t>
  </si>
  <si>
    <t>المصارف المركزية</t>
  </si>
  <si>
    <t>6412</t>
  </si>
  <si>
    <t>Commercial Banks</t>
  </si>
  <si>
    <t>البنوك التجارية</t>
  </si>
  <si>
    <t>6413</t>
  </si>
  <si>
    <t>Specialized Banks</t>
  </si>
  <si>
    <t>البنوك المتخصصة</t>
  </si>
  <si>
    <t>6420</t>
  </si>
  <si>
    <t>Activities of holding companies</t>
  </si>
  <si>
    <t>أنشطة الشركات القابضة</t>
  </si>
  <si>
    <t>6430</t>
  </si>
  <si>
    <t>Trusts, funds and similar financial entities</t>
  </si>
  <si>
    <t>الاتحادات الاحتكارية وصناديق الأموال والكيانات المالية المشابهة</t>
  </si>
  <si>
    <t>6491</t>
  </si>
  <si>
    <t>Financial leasing</t>
  </si>
  <si>
    <t>التأجير المالي  (التأجير الذي يغطي فيه المدة الايجارية العمر الافتراضي)</t>
  </si>
  <si>
    <t>6492</t>
  </si>
  <si>
    <t>Other credit granting</t>
  </si>
  <si>
    <t>أشكال منح القروض الأخرى</t>
  </si>
  <si>
    <t>6499</t>
  </si>
  <si>
    <t>Other financial service activities, except insurance and pension funding activities, n.e.c.</t>
  </si>
  <si>
    <t>أنشطة الخدمات المالية الأخرى بأستثناء التأمين وتمويل المعاشات التقاعدية غير المصنفة في موضع آخر</t>
  </si>
  <si>
    <t>6511</t>
  </si>
  <si>
    <t>Life insurance</t>
  </si>
  <si>
    <t>التأمين على الحياة</t>
  </si>
  <si>
    <t>6512</t>
  </si>
  <si>
    <t>Non-life insurance</t>
  </si>
  <si>
    <t>التأمين ، بخلاف التأمين على الحياة</t>
  </si>
  <si>
    <t>6520</t>
  </si>
  <si>
    <t>Reinsurance</t>
  </si>
  <si>
    <t>إعادة التأمين</t>
  </si>
  <si>
    <t>6530</t>
  </si>
  <si>
    <t>Pension funding</t>
  </si>
  <si>
    <t>تمويل المعاشات التقاعدية</t>
  </si>
  <si>
    <t>6611</t>
  </si>
  <si>
    <t>Administration of financial markets</t>
  </si>
  <si>
    <t>إدارة الأسواق المالية</t>
  </si>
  <si>
    <t>6613</t>
  </si>
  <si>
    <t>Security and commodity contracts brokerage</t>
  </si>
  <si>
    <t>السمسرة في الاوراق المالية</t>
  </si>
  <si>
    <t>6614</t>
  </si>
  <si>
    <t>Currency Exchange Offices</t>
  </si>
  <si>
    <t>أنشطة مكاتب الصرافة (استبدال العملات)</t>
  </si>
  <si>
    <t>6619</t>
  </si>
  <si>
    <t>Other activities auxiliary to financial service activities</t>
  </si>
  <si>
    <t>الأنشطة الأخرى المساعدة لأنشطة الخدمات المالية</t>
  </si>
  <si>
    <t>6621</t>
  </si>
  <si>
    <t>Risk and damage evaluation</t>
  </si>
  <si>
    <t>تقييم المخاطر والأضرار</t>
  </si>
  <si>
    <t>6622</t>
  </si>
  <si>
    <t>Activities of insurance agents and brokers</t>
  </si>
  <si>
    <t>أنشطة وكلاء وسماسرة التأمين</t>
  </si>
  <si>
    <t>6629</t>
  </si>
  <si>
    <t>Other activities auxiliary to insurance and pension funding</t>
  </si>
  <si>
    <t>أنشطة أخرى مساعدة للتأمين وتمويل المعاشات التقاعدية</t>
  </si>
  <si>
    <t>6630</t>
  </si>
  <si>
    <t>Fund management activities</t>
  </si>
  <si>
    <t>أنشطة إدارة الأموال</t>
  </si>
  <si>
    <t>6810</t>
  </si>
  <si>
    <t>Real estate activities with own or leased property</t>
  </si>
  <si>
    <t>الأنشطة العقارية فى الممتلكات المملوكة أو المؤجّرة</t>
  </si>
  <si>
    <t>6820</t>
  </si>
  <si>
    <t>Real estate activities on a fee or contract basis</t>
  </si>
  <si>
    <t>الأنشطة العقارية على أساس رسوم أو عقود</t>
  </si>
  <si>
    <t>6910</t>
  </si>
  <si>
    <t>Legal activities</t>
  </si>
  <si>
    <t>الأنشطة القانونية</t>
  </si>
  <si>
    <t>6920</t>
  </si>
  <si>
    <t>Accounting, bookkeeping and auditing activities; tax consultancy</t>
  </si>
  <si>
    <t>الأنشطة المحاسبية وأنشطة مسك الدفاتر ومراجعة الحسابات ، والاستشارات الضريبية</t>
  </si>
  <si>
    <t>7010</t>
  </si>
  <si>
    <t>Activities of head offices</t>
  </si>
  <si>
    <t>أنشطة المكاتب الرئيسة</t>
  </si>
  <si>
    <t>7020</t>
  </si>
  <si>
    <t>Management consultancy activities</t>
  </si>
  <si>
    <t>أنشطة الاستشارات الإدارية</t>
  </si>
  <si>
    <t>7110</t>
  </si>
  <si>
    <t>Architectural and engineering activities and related technical consultancy</t>
  </si>
  <si>
    <t>الأنشطة المعمارية و الهندسية والخدمات الاستشارية الفنية المتصلة بها</t>
  </si>
  <si>
    <t>7120</t>
  </si>
  <si>
    <t>Technical testing and analysis</t>
  </si>
  <si>
    <t>الاختبارات و التحاليل الفنية</t>
  </si>
  <si>
    <t>7200</t>
  </si>
  <si>
    <t>البحث  العلمي والتطوير</t>
  </si>
  <si>
    <t>7310</t>
  </si>
  <si>
    <t>Advertising</t>
  </si>
  <si>
    <t>الإعلان</t>
  </si>
  <si>
    <t>7320</t>
  </si>
  <si>
    <t>Market research and public opinion polling</t>
  </si>
  <si>
    <t>أبحاث السوق واستطلاعات الرأى</t>
  </si>
  <si>
    <t>7410</t>
  </si>
  <si>
    <t>Specialized design activities</t>
  </si>
  <si>
    <t>أنشطة التصميم المتخصصة</t>
  </si>
  <si>
    <t>7420</t>
  </si>
  <si>
    <t>Photographic activities</t>
  </si>
  <si>
    <t>أنشطة التصوير</t>
  </si>
  <si>
    <t>7490</t>
  </si>
  <si>
    <t>Other professional, scientific and technical activities n.e.c.</t>
  </si>
  <si>
    <t>الأنشطة المهنية والعلمية والتقنية الأخرى غير المصنّفة فى موضع آخر</t>
  </si>
  <si>
    <t>7500</t>
  </si>
  <si>
    <t>الأنشطة البيطرية</t>
  </si>
  <si>
    <t>7710</t>
  </si>
  <si>
    <t>Renting and leasing of motor vehicles</t>
  </si>
  <si>
    <t>تأجير المركبات ذات المحرّكات</t>
  </si>
  <si>
    <t>7721</t>
  </si>
  <si>
    <t>Renting and leasing of recreational and sports goods</t>
  </si>
  <si>
    <t>تأجير السلع الترفيهية والرياضية</t>
  </si>
  <si>
    <t>7722</t>
  </si>
  <si>
    <t>Renting of video tapes and disks</t>
  </si>
  <si>
    <t>تأجير شرائط وأقراص الفيديو</t>
  </si>
  <si>
    <t>7729</t>
  </si>
  <si>
    <t>Renting and leasing of other personal and household goods</t>
  </si>
  <si>
    <t>تأجير السلع الشخصية والمنزلية الأخرى</t>
  </si>
  <si>
    <t>7730</t>
  </si>
  <si>
    <t>Renting and leasing of other machinery, equipment and tangible goods</t>
  </si>
  <si>
    <t>تأجير الآلات والمعدات الأخرى والسلع الملموسة</t>
  </si>
  <si>
    <t>7740</t>
  </si>
  <si>
    <t>Leasing of intellectual property and similar products, except copyrighted works</t>
  </si>
  <si>
    <t>تأجير منتجات الملكية الفكرية وما شابهها ، فيما عدا الأعمال المحمية بحقوق النشر</t>
  </si>
  <si>
    <t>7810</t>
  </si>
  <si>
    <t>Activities of employment placement agencies</t>
  </si>
  <si>
    <t>أنشطة وكالات التشغيل</t>
  </si>
  <si>
    <t>7820</t>
  </si>
  <si>
    <t>Temporary employment agency activities</t>
  </si>
  <si>
    <t>أنشطة وكالات التشغيل المؤقت</t>
  </si>
  <si>
    <t>7830</t>
  </si>
  <si>
    <t>Other human resources provision</t>
  </si>
  <si>
    <t>أنشطة توفير موارد بشرية أخرى</t>
  </si>
  <si>
    <t>7911</t>
  </si>
  <si>
    <t>Travel agency activities</t>
  </si>
  <si>
    <t>أنشطة وكالات السفر</t>
  </si>
  <si>
    <t>7912</t>
  </si>
  <si>
    <t>Tour operator activities</t>
  </si>
  <si>
    <t>أنشطة منظمي الرحلات السياحية</t>
  </si>
  <si>
    <t>7990</t>
  </si>
  <si>
    <t>Other reservation service and related activities</t>
  </si>
  <si>
    <t>خدمات الحجز الأخرى والأنشطة المتصلة بها</t>
  </si>
  <si>
    <t>8010</t>
  </si>
  <si>
    <t>Private security activities</t>
  </si>
  <si>
    <t>أنشطة الأمن الخاصة</t>
  </si>
  <si>
    <t>8020</t>
  </si>
  <si>
    <t>Security systems service activities</t>
  </si>
  <si>
    <t>أنشطة خدمات نُظم الأمن</t>
  </si>
  <si>
    <t>8030</t>
  </si>
  <si>
    <t>Investigation activities</t>
  </si>
  <si>
    <t>أنشطة التحقيقات</t>
  </si>
  <si>
    <t>8100</t>
  </si>
  <si>
    <t>أنشطة تقديم الخدمات للمباني وتجميل المواقع</t>
  </si>
  <si>
    <t>8200</t>
  </si>
  <si>
    <t>Office administrative, office support and other business support activities includes (Photocopying, document preparation,Organization of conventions,collection agencies and credit bureaus and Packaging activities .n.e.c)</t>
  </si>
  <si>
    <t>الأنشطة الإدارية للمكاتب ، وأنشطة الدعم للمكاتب وغير ذلك من أنشطة الدعم للأعمال وتشمل (تصوير المستندات وتحضيرالوثائق وتنظيم المؤتمرات ومكاتب تحصيل المدفوعات وأنشطة التغليف)</t>
  </si>
  <si>
    <t>8411</t>
  </si>
  <si>
    <t>General public administration activities</t>
  </si>
  <si>
    <t>الأنشطة العامة للإدارة العامة</t>
  </si>
  <si>
    <t>8412</t>
  </si>
  <si>
    <t>Regulation of the activities of providing health care, education, cultural services and other social services, excluding social security</t>
  </si>
  <si>
    <t>تنظيم أنشطة تقديم الرعاية الصحية والتعليم والخدمات الثقافية وغيرها من الخدمات الاجتماعية ، فيما عدا الضمان الاجتماعي</t>
  </si>
  <si>
    <t>8413</t>
  </si>
  <si>
    <t>Regulation of and contribution to more efficient operation of businesses</t>
  </si>
  <si>
    <t>تنظيم أنشطة قطاع الأعمال والمساهمة في تحسين عملياته</t>
  </si>
  <si>
    <t>8421</t>
  </si>
  <si>
    <t>Foreign affairs</t>
  </si>
  <si>
    <t>الشؤون الخارجية</t>
  </si>
  <si>
    <t>8422</t>
  </si>
  <si>
    <t>Defence activities</t>
  </si>
  <si>
    <t>أنشطة الدفاع</t>
  </si>
  <si>
    <t>8423</t>
  </si>
  <si>
    <t>Public order and safety activities</t>
  </si>
  <si>
    <t>أنشطة النظام العام والسلامة</t>
  </si>
  <si>
    <t>8430</t>
  </si>
  <si>
    <t>Compulsory social security activities</t>
  </si>
  <si>
    <t>أنشطة الضمان الاجتماعي الإلزامي</t>
  </si>
  <si>
    <t>8511</t>
  </si>
  <si>
    <t>Pre-primary  education</t>
  </si>
  <si>
    <t>التعليم  قبل الابتدائي (رياض الأطفال)</t>
  </si>
  <si>
    <t>8512</t>
  </si>
  <si>
    <t>Primary education</t>
  </si>
  <si>
    <t>التعليم الابتدائي</t>
  </si>
  <si>
    <t>8513</t>
  </si>
  <si>
    <t>Preparatory education</t>
  </si>
  <si>
    <t>التعليم المتوسطة (الإعدادية)</t>
  </si>
  <si>
    <t>8514</t>
  </si>
  <si>
    <t>Multistage education</t>
  </si>
  <si>
    <t>التعليم متعدد المراحل</t>
  </si>
  <si>
    <t>8521</t>
  </si>
  <si>
    <t>General secondary education</t>
  </si>
  <si>
    <t>التعليم الثانوي العام</t>
  </si>
  <si>
    <t>8522</t>
  </si>
  <si>
    <t>Technical and vocational secondary education</t>
  </si>
  <si>
    <t>التعليم الثانوي الفني والمهني</t>
  </si>
  <si>
    <t>8530</t>
  </si>
  <si>
    <t>Higher education</t>
  </si>
  <si>
    <t>التعليم العالي</t>
  </si>
  <si>
    <t>8541</t>
  </si>
  <si>
    <t>Sports and recreation education</t>
  </si>
  <si>
    <t>التعليم في مجال الرياضة والترفية</t>
  </si>
  <si>
    <t>8542</t>
  </si>
  <si>
    <t>Cultural education</t>
  </si>
  <si>
    <t>التعليم الثقافي</t>
  </si>
  <si>
    <t>8543</t>
  </si>
  <si>
    <t>Language instruction and conversational skills instruction</t>
  </si>
  <si>
    <t>معاهد تعليم اللغات ومهارات المحادثة</t>
  </si>
  <si>
    <t>8544</t>
  </si>
  <si>
    <t>Automobile driving schools</t>
  </si>
  <si>
    <t>مدارس تعليم قيادة السيارات</t>
  </si>
  <si>
    <t>8545</t>
  </si>
  <si>
    <t>Computer training institutes</t>
  </si>
  <si>
    <t>معاهد التدريب على  الحاسوب</t>
  </si>
  <si>
    <t>8548</t>
  </si>
  <si>
    <t>Other education n.e.c</t>
  </si>
  <si>
    <t>أنواع أخرى للتعليم والتدريب لم ترد فيما سبق</t>
  </si>
  <si>
    <t>8550</t>
  </si>
  <si>
    <t>Educational support activities</t>
  </si>
  <si>
    <t>أنشطة دعم التعليم</t>
  </si>
  <si>
    <t>8610</t>
  </si>
  <si>
    <t>Hospital activities</t>
  </si>
  <si>
    <t>أنشطة المستشفيات</t>
  </si>
  <si>
    <t>8621</t>
  </si>
  <si>
    <t>Specialized medical clinics, except for the teeth</t>
  </si>
  <si>
    <t>العيادات الطبية المتخصصة ماعدا الاسنان</t>
  </si>
  <si>
    <t>8622</t>
  </si>
  <si>
    <t>Centers and dental clinics</t>
  </si>
  <si>
    <t>مراكز وعيادات طب الاسنان</t>
  </si>
  <si>
    <t>8623</t>
  </si>
  <si>
    <t>Non-specialized medical clinics</t>
  </si>
  <si>
    <t>العيادات الطبية غير المتخصصة</t>
  </si>
  <si>
    <t>8690</t>
  </si>
  <si>
    <t>Other human health activities</t>
  </si>
  <si>
    <t>الأنشطة الأخرى في مجال صحة الإنسان</t>
  </si>
  <si>
    <t>8700</t>
  </si>
  <si>
    <t>أنشطة  الرعاية مع الإقامة</t>
  </si>
  <si>
    <t>8810</t>
  </si>
  <si>
    <t>Social work activities without accommodation for the elderly and disabled</t>
  </si>
  <si>
    <t>أنشطة العمل الاجتماعي دون إقامة،لكبار السن وذوي الإعاقة</t>
  </si>
  <si>
    <t>8890</t>
  </si>
  <si>
    <t>Other social work activities without accommodation</t>
  </si>
  <si>
    <t>أنشطة الرعاية  الاجتماعية الاخرى، دون الاقامة</t>
  </si>
  <si>
    <t>9000</t>
  </si>
  <si>
    <t>الأنشطة الإبداعية  والفننون والترفيه</t>
  </si>
  <si>
    <t>9101</t>
  </si>
  <si>
    <t>Library and archives activities</t>
  </si>
  <si>
    <t>أنشطة  المكتبات والمحفوظات</t>
  </si>
  <si>
    <t>9102</t>
  </si>
  <si>
    <t>Museums activities and operation of historical sites and buildings</t>
  </si>
  <si>
    <t>أنشطةالمتاحف وتشغيل المواقع والمباني الأثرية</t>
  </si>
  <si>
    <t>9103</t>
  </si>
  <si>
    <t>Botanical and zoological gardens and nature reserves activities</t>
  </si>
  <si>
    <t>أنشطة الحدائق النباتية والحيوانية والمحميات الطبيعية</t>
  </si>
  <si>
    <t>9200</t>
  </si>
  <si>
    <t>أنشطةالمقامرة والرهان</t>
  </si>
  <si>
    <t>9311</t>
  </si>
  <si>
    <t>Operation of sports facilities</t>
  </si>
  <si>
    <t>تشغيل المرافق الرياضيه</t>
  </si>
  <si>
    <t>9312</t>
  </si>
  <si>
    <t>Activities of sports clubs</t>
  </si>
  <si>
    <t>أنشطة  النوادي الرياضية</t>
  </si>
  <si>
    <t>9319</t>
  </si>
  <si>
    <t>Other sports activities</t>
  </si>
  <si>
    <t>أنشطة الرياضية أخرى</t>
  </si>
  <si>
    <t>9321</t>
  </si>
  <si>
    <t>Activities of amusement parks and theme parks</t>
  </si>
  <si>
    <t>أنشطة مدن التسليه ومدن الالعاب</t>
  </si>
  <si>
    <t>9329</t>
  </si>
  <si>
    <t>Other amusement and recreation activities n.e.c.</t>
  </si>
  <si>
    <t>أنشطة التسلية والترفيه الأخرى الغير مصنفه في موضع أخر</t>
  </si>
  <si>
    <t>9411</t>
  </si>
  <si>
    <t>Activities of business and employers membership organizations</t>
  </si>
  <si>
    <t>أنشطة المنظمات ذات العضوية لرجال الأعمال وأصحاب العمل</t>
  </si>
  <si>
    <t>9412</t>
  </si>
  <si>
    <t>Activities of professional membership organizations</t>
  </si>
  <si>
    <t>أنشطة المنظمات المهنية ذات العضوية</t>
  </si>
  <si>
    <t>9420</t>
  </si>
  <si>
    <t>Activities of trade unions</t>
  </si>
  <si>
    <t>أنشطة نقابات العمال</t>
  </si>
  <si>
    <t>9491</t>
  </si>
  <si>
    <t>Activities of religious organizations</t>
  </si>
  <si>
    <t>أنشطة المنظمات الدينية</t>
  </si>
  <si>
    <t>9492</t>
  </si>
  <si>
    <t>Activities of political organizations</t>
  </si>
  <si>
    <t>أنشطة المنظمات السياسية</t>
  </si>
  <si>
    <t>9499</t>
  </si>
  <si>
    <t>Activities of other membership organizations n.e.c</t>
  </si>
  <si>
    <t>أنشطة المنظمات الأخرى ذات العضوية غير المصنفة في موضع اخر</t>
  </si>
  <si>
    <t>9500</t>
  </si>
  <si>
    <t>Repair of computers and personal and household goods includes(Repair of footwear ,furniture and  household appliances and home and garden equipment n.e.c)</t>
  </si>
  <si>
    <t>إصلاح أجهزة الحاسوب والسلع الشخصية والمنزلية وتشمل(الأحذية والاثاث ومعدات المنزلية والحدائق)</t>
  </si>
  <si>
    <t>9601</t>
  </si>
  <si>
    <t>Washing and (dry-) cleaning of textile and fur products</t>
  </si>
  <si>
    <t>غسيل المنسوجات ومنتجات الفراء وتنظيفها (الجاف)</t>
  </si>
  <si>
    <t>9602</t>
  </si>
  <si>
    <t>Hairdressing and other beauty treatment</t>
  </si>
  <si>
    <t>تصفيف الشعر وأنواع التجميل الأخرى</t>
  </si>
  <si>
    <t>9603</t>
  </si>
  <si>
    <t>Funeral and related activities</t>
  </si>
  <si>
    <t>أنشطة الجنازات وما يتصل بها من أنشطة</t>
  </si>
  <si>
    <t>9609</t>
  </si>
  <si>
    <t>Other personal service activities n.e.c.</t>
  </si>
  <si>
    <t>أنشطة الخدمات الشخصية الأخرى غير المصنّفة في موضع آخر</t>
  </si>
  <si>
    <t>9701</t>
  </si>
  <si>
    <t>Activities of households as employers of domestic personnel, inside the house</t>
  </si>
  <si>
    <t>أنشطة الاسرة بأعتبارها مشغلة لأفراد الخدمة المنزلية داخل المنزل</t>
  </si>
  <si>
    <t>9702</t>
  </si>
  <si>
    <t>Activities of households as employers of domestic personnel, outside the house</t>
  </si>
  <si>
    <t>أنشطة الاسرة بأعتبارها مشغلة لأفراد الخدمة المنزلية خارج المنزل</t>
  </si>
  <si>
    <t>9703</t>
  </si>
  <si>
    <t>Activities of households as employers of domestic personnel mfor specific persons of the house hold</t>
  </si>
  <si>
    <t>أنشطة الاسرة بأعتبارها مشغلة لأفراد الخدمة المنزلية لأشخاص محددين من الأسرة</t>
  </si>
  <si>
    <t>9810</t>
  </si>
  <si>
    <t>Undifferentiated goods- and services-producing activities of private households for own use</t>
  </si>
  <si>
    <t>الأنشطة غير المميَّزة لإنتاج السلع التي تقوم بها الأُسَر المعيشية الخاصة لاستخدامها الخاص</t>
  </si>
  <si>
    <t>9820</t>
  </si>
  <si>
    <t>Undifferentiated service-producing activities of private households for own use</t>
  </si>
  <si>
    <t>الأنشطة غير المميَّزة لإنتاج الخدمات التي تقوم بها الأُسَر المعيشية الخاصة لاستخدامها الخاص</t>
  </si>
  <si>
    <t>9901</t>
  </si>
  <si>
    <t>United Nations and its agencies</t>
  </si>
  <si>
    <t>الأمم المتحدة ووكالاتها</t>
  </si>
  <si>
    <t>9902</t>
  </si>
  <si>
    <t xml:space="preserve">Arab organizations and Bodies </t>
  </si>
  <si>
    <t>هيئات ومنظمات عربية</t>
  </si>
  <si>
    <t>9903</t>
  </si>
  <si>
    <t xml:space="preserve">other international organizations and Bodies </t>
  </si>
  <si>
    <t>هيئات ومنظمات دولية أخرى</t>
  </si>
  <si>
    <t>9904</t>
  </si>
  <si>
    <t>Embassies</t>
  </si>
  <si>
    <t>السفارات</t>
  </si>
  <si>
    <t>9905</t>
  </si>
  <si>
    <t>Consular missions</t>
  </si>
  <si>
    <t>البعثات القنصلية</t>
  </si>
  <si>
    <t>9909</t>
  </si>
  <si>
    <t>Other diplomatic missions</t>
  </si>
  <si>
    <t>بعثات دبلوماسية أخرى</t>
  </si>
  <si>
    <t>Agriculture, forestry, and fishing</t>
  </si>
  <si>
    <t>الزراعة والحراجة وصيد الأسماك</t>
  </si>
  <si>
    <t>Mining and quarring</t>
  </si>
  <si>
    <t>التعدين وإستغلال المحاجر</t>
  </si>
  <si>
    <t>باء</t>
  </si>
  <si>
    <t>الصناعة التحويلية</t>
  </si>
  <si>
    <t>جيم</t>
  </si>
  <si>
    <t>Electricity, gas, steam and air-conditioning supply</t>
  </si>
  <si>
    <t>إمدادات الكهرباء والغاز والبخار وتكييف الهواء</t>
  </si>
  <si>
    <t>دال</t>
  </si>
  <si>
    <t>Water supply , sewerage, waste management, remediation activities</t>
  </si>
  <si>
    <t>إمدادات المياه وأنشطة الصرف وإدارة النفايات ومعالجتها</t>
  </si>
  <si>
    <t>هاء</t>
  </si>
  <si>
    <t>Building and construction</t>
  </si>
  <si>
    <t>البناء والتشييد</t>
  </si>
  <si>
    <t>واو</t>
  </si>
  <si>
    <t>Wholesale and retail trade</t>
  </si>
  <si>
    <t>تجارة الجملة والتجزئة</t>
  </si>
  <si>
    <t>زاي</t>
  </si>
  <si>
    <t>النقل والتخزين</t>
  </si>
  <si>
    <t>حاء</t>
  </si>
  <si>
    <t>أنشطة خدمات الإقامة والطعام</t>
  </si>
  <si>
    <t>طاء</t>
  </si>
  <si>
    <t>المعلومات والإتصالات</t>
  </si>
  <si>
    <t>ياء</t>
  </si>
  <si>
    <t>Banks</t>
  </si>
  <si>
    <t>الوسائط المالية</t>
  </si>
  <si>
    <t>كاف1</t>
  </si>
  <si>
    <t>Finance and insurance, except bank</t>
  </si>
  <si>
    <t>الأنشطة المالية وأنشطة التأمين، بإستثناء الوسائط المالية</t>
  </si>
  <si>
    <t>كاف2</t>
  </si>
  <si>
    <t>الأنشطة العقارية</t>
  </si>
  <si>
    <t>لام</t>
  </si>
  <si>
    <t>الأنشطة المهنية والعلمية والتقنية</t>
  </si>
  <si>
    <t>ميم</t>
  </si>
  <si>
    <t>Administrative and support service activities</t>
  </si>
  <si>
    <t xml:space="preserve">أنشطة الخدمات الإدارية وخدمات الدعم </t>
  </si>
  <si>
    <t>نون</t>
  </si>
  <si>
    <t>التعليم</t>
  </si>
  <si>
    <t>عين</t>
  </si>
  <si>
    <t>Humman health and social work</t>
  </si>
  <si>
    <t>الأنشطة في مجال صحة الإنسان والعمل الإجتماعي</t>
  </si>
  <si>
    <t>فاء</t>
  </si>
  <si>
    <t>الفنون والترفيه والترويج</t>
  </si>
  <si>
    <t>صاد</t>
  </si>
  <si>
    <t>Other services activities</t>
  </si>
  <si>
    <t>أنشطة الخدمات الأخرى</t>
  </si>
  <si>
    <t>قاف</t>
  </si>
  <si>
    <t>يرجى إضافة خصائص مؤسستك أو المجموعة المؤسسية المحلية الخاصة بك بتحديد الخيار المناسب من القائمة المنسدلة.</t>
  </si>
  <si>
    <t>د.  إجمالي المطالبات على جميع غير المقيمين</t>
  </si>
  <si>
    <t>ج.  على المؤسسات الزميلة خارج قطر</t>
  </si>
  <si>
    <t xml:space="preserve">Portfolio investment </t>
  </si>
  <si>
    <t>الاستثمار في المحفظة المالية</t>
  </si>
  <si>
    <t>Debt securities</t>
  </si>
  <si>
    <t>Percentage of equity owned by immediate direct investors at end of period (%)</t>
  </si>
  <si>
    <t xml:space="preserve"> 4. Other Reserves</t>
  </si>
  <si>
    <t>7</t>
  </si>
  <si>
    <t>9</t>
  </si>
  <si>
    <t>هـ</t>
  </si>
  <si>
    <r>
      <t>Financial derivatives (</t>
    </r>
    <r>
      <rPr>
        <b/>
        <sz val="8"/>
        <color rgb="FFFF0000"/>
        <rFont val="Arial"/>
        <family val="2"/>
      </rPr>
      <t>other than reserves</t>
    </r>
    <r>
      <rPr>
        <b/>
        <sz val="8"/>
        <rFont val="Arial"/>
        <family val="2"/>
      </rPr>
      <t>) &amp; employee stock options</t>
    </r>
  </si>
  <si>
    <r>
      <t>المشتقات المالية</t>
    </r>
    <r>
      <rPr>
        <b/>
        <sz val="9"/>
        <color rgb="FFFF0000"/>
        <rFont val="Arial"/>
        <family val="2"/>
      </rPr>
      <t xml:space="preserve"> (غير الاحتياطات)</t>
    </r>
    <r>
      <rPr>
        <b/>
        <sz val="9"/>
        <rFont val="Arial"/>
        <family val="2"/>
      </rPr>
      <t xml:space="preserve"> وخيارات شراء الأسهم للموظفين</t>
    </r>
  </si>
  <si>
    <r>
      <t xml:space="preserve">Debt instruments </t>
    </r>
    <r>
      <rPr>
        <b/>
        <vertAlign val="superscript"/>
        <sz val="8"/>
        <color rgb="FFFF0000"/>
        <rFont val="Arial"/>
        <family val="2"/>
      </rPr>
      <t>4</t>
    </r>
  </si>
  <si>
    <r>
      <t>Debt instruments</t>
    </r>
    <r>
      <rPr>
        <b/>
        <sz val="8"/>
        <color rgb="FFFF0000"/>
        <rFont val="Arial"/>
        <family val="2"/>
      </rPr>
      <t xml:space="preserve"> </t>
    </r>
    <r>
      <rPr>
        <b/>
        <vertAlign val="superscript"/>
        <sz val="8"/>
        <color rgb="FFFF0000"/>
        <rFont val="Arial"/>
        <family val="2"/>
      </rPr>
      <t>4</t>
    </r>
  </si>
  <si>
    <t>شركة قابضة تمتلك أفرع في قطر أو في الخارج</t>
  </si>
  <si>
    <t>شركة قابضة أو مكتب رئيسي يمتلك أفرع</t>
  </si>
  <si>
    <t>الأصول المالية للمؤسسة الخاصة بك على غير المقيمين</t>
  </si>
  <si>
    <t xml:space="preserve"> أ.  على مؤسسات الاستثمار المباشر الخاص بك</t>
  </si>
  <si>
    <t>ب.  أصول على المستثمر المباشر (الاستثمار العكسي)</t>
  </si>
  <si>
    <t>B. Claims on Your Direct Investors (DI) (Reverse Investment)</t>
  </si>
  <si>
    <t xml:space="preserve">ب. على المستثمر المباشر للمؤسسة الخاصة بك (الاستثمار العكسي) </t>
  </si>
  <si>
    <t>B. Liabilities to Direct Investment Enterprises Abroad  (DI) (Reverse Investment)</t>
  </si>
  <si>
    <t xml:space="preserve">Financial (Liabilites) of Your Enterprise to Non-Residents </t>
  </si>
  <si>
    <t xml:space="preserve">المسئوليات (الخصوم) المالية للمؤسسة الخاصة بك تجاه غير المقيمين </t>
  </si>
  <si>
    <t xml:space="preserve">Financial Claims on (Assets) of Your Enterprise on Non-Residents </t>
  </si>
  <si>
    <t>General Information About Your Enterprise (please answer the applicable questions)</t>
  </si>
  <si>
    <t>Identification Information on Your Enterprise</t>
  </si>
  <si>
    <t xml:space="preserve">النسبة المئوية (%) لملكية الأسهم من قبل المستثمر المباشر في نهاية الفترة </t>
  </si>
  <si>
    <t>4. الإحتياطات الأخرى</t>
  </si>
  <si>
    <t>5. المجموع الكلي المساهمين (1+2-3+4=5)</t>
  </si>
  <si>
    <t>6. حساب المكتب الرئيسي / المنزلي (للفروع في البلد المضيف فقط)</t>
  </si>
  <si>
    <t>Shareholders' Equity</t>
  </si>
  <si>
    <t>2. Retained Earnings</t>
  </si>
  <si>
    <t xml:space="preserve"> 1. Paid-up Capital (1.1+1.2+1.3=1)</t>
  </si>
  <si>
    <r>
      <t>1. رأس المال المدفوع</t>
    </r>
    <r>
      <rPr>
        <sz val="8"/>
        <rFont val="Arial"/>
        <family val="2"/>
      </rPr>
      <t>: (1.1+1.2 +1.3=1)</t>
    </r>
  </si>
  <si>
    <t>Total Liabilities (1+2+3+4+5+6+7+8+9)</t>
  </si>
  <si>
    <t>Total Assets (1+2+3+4+5+6+7+8+9)</t>
  </si>
  <si>
    <t>إجمالي الأصول (1+2+3+4+5+6+7+8+9)</t>
  </si>
  <si>
    <t>إجمالي الخصوم (1+2+3+4+5+6+7+8+9)</t>
  </si>
  <si>
    <t xml:space="preserve">  1.1 Preferred Shares (Stock)</t>
  </si>
  <si>
    <t xml:space="preserve">  1.2 Common Shares (Stock)</t>
  </si>
  <si>
    <t>5. Total Shareholders’ Equity (1+2-3+4=5)</t>
  </si>
  <si>
    <t>Breakdown, In Percent, of Common and Preferred Stocks by the Residency of Holders</t>
  </si>
  <si>
    <t>Total</t>
  </si>
  <si>
    <r>
      <t>Retained Earnings of Your Reporting Enterprise ****</t>
    </r>
    <r>
      <rPr>
        <b/>
        <sz val="12"/>
        <rFont val="Arial Black"/>
        <family val="2"/>
      </rPr>
      <t xml:space="preserve">
الأرباح المحتجزة لمؤسستك المبلغة</t>
    </r>
  </si>
  <si>
    <r>
      <t xml:space="preserve">Retained Earnings of Immediate Direct Investment Enterprises
</t>
    </r>
    <r>
      <rPr>
        <b/>
        <sz val="14"/>
        <rFont val="Arial Black"/>
        <family val="2"/>
      </rPr>
      <t>الأرباح المحتجزة لمؤسسات الاستثمارالمباشر الفوري</t>
    </r>
  </si>
  <si>
    <t xml:space="preserve"> General Information:</t>
  </si>
  <si>
    <t xml:space="preserve">Other accounts payable – other </t>
  </si>
  <si>
    <t>الحسابات الدائنة الأخرى - أخرى</t>
  </si>
  <si>
    <t>Other equity investment</t>
  </si>
  <si>
    <t xml:space="preserve">استثمارات حقوق ملكية أخرى </t>
  </si>
  <si>
    <t>7.2.1</t>
  </si>
  <si>
    <t>7.2.2</t>
  </si>
  <si>
    <t>7.2</t>
  </si>
  <si>
    <t>8</t>
  </si>
  <si>
    <t>8.1</t>
  </si>
  <si>
    <t>8.2</t>
  </si>
  <si>
    <t>8.3</t>
  </si>
  <si>
    <t>8.4</t>
  </si>
  <si>
    <t>8.5</t>
  </si>
  <si>
    <t>8.6</t>
  </si>
  <si>
    <t>8.7</t>
  </si>
  <si>
    <t>استثمارات ملكية أخرى</t>
  </si>
  <si>
    <t>Data Are Confidential By Law
[Leave Shaded Fields Blank]</t>
  </si>
  <si>
    <r>
      <rPr>
        <b/>
        <sz val="14"/>
        <color rgb="FFFF0000"/>
        <rFont val="Arial"/>
        <family val="2"/>
      </rPr>
      <t>For Official Use</t>
    </r>
    <r>
      <rPr>
        <b/>
        <sz val="12"/>
        <color rgb="FFFF0000"/>
        <rFont val="Stencil"/>
        <family val="5"/>
      </rPr>
      <t xml:space="preserve"> </t>
    </r>
    <r>
      <rPr>
        <b/>
        <sz val="14"/>
        <color rgb="FFFF0000"/>
        <rFont val="Stencil"/>
        <family val="5"/>
      </rPr>
      <t>للإستخدام الرسمي</t>
    </r>
    <r>
      <rPr>
        <b/>
        <sz val="12"/>
        <color rgb="FFFF0000"/>
        <rFont val="Stencil"/>
        <family val="5"/>
      </rPr>
      <t xml:space="preserve"> </t>
    </r>
  </si>
  <si>
    <t>++</t>
  </si>
  <si>
    <t>Report ownerships percentages up to five decimal places</t>
  </si>
  <si>
    <t>تكتب النسبة بدقة تصل إلى خمسة منازل عشرية كحد اقصى</t>
  </si>
  <si>
    <r>
      <rPr>
        <sz val="8"/>
        <color rgb="FFFF0000"/>
        <rFont val="Arial"/>
        <family val="2"/>
      </rPr>
      <t>Excludes</t>
    </r>
    <r>
      <rPr>
        <sz val="8"/>
        <rFont val="Arial"/>
        <family val="2"/>
      </rPr>
      <t xml:space="preserve"> financial derivatives. Ownership of </t>
    </r>
    <r>
      <rPr>
        <sz val="8"/>
        <color rgb="FFFF0000"/>
        <rFont val="Arial"/>
        <family val="2"/>
      </rPr>
      <t>financial derivatives</t>
    </r>
    <r>
      <rPr>
        <sz val="8"/>
        <rFont val="Arial"/>
        <family val="2"/>
      </rPr>
      <t xml:space="preserve"> and employee stock options </t>
    </r>
    <r>
      <rPr>
        <sz val="8"/>
        <color theme="1"/>
        <rFont val="Arial"/>
        <family val="2"/>
      </rPr>
      <t>does</t>
    </r>
    <r>
      <rPr>
        <sz val="8"/>
        <rFont val="Arial"/>
        <family val="2"/>
      </rPr>
      <t xml:space="preserve"> </t>
    </r>
    <r>
      <rPr>
        <sz val="8"/>
        <color rgb="FFFF0000"/>
        <rFont val="Arial"/>
        <family val="2"/>
      </rPr>
      <t>not give rise to investment income</t>
    </r>
    <r>
      <rPr>
        <sz val="8"/>
        <rFont val="Arial"/>
        <family val="2"/>
      </rPr>
      <t>.</t>
    </r>
  </si>
  <si>
    <r>
      <rPr>
        <sz val="12"/>
        <rFont val="Times New Roman"/>
        <family val="1"/>
      </rPr>
      <t xml:space="preserve"> </t>
    </r>
    <r>
      <rPr>
        <sz val="12"/>
        <color rgb="FF000000"/>
        <rFont val="Times New Roman"/>
        <family val="1"/>
      </rPr>
      <t>البنك المركزي</t>
    </r>
  </si>
  <si>
    <t xml:space="preserve">  الحكومة العامة</t>
  </si>
  <si>
    <r>
      <t xml:space="preserve"> </t>
    </r>
    <r>
      <rPr>
        <sz val="12"/>
        <color rgb="FF000000"/>
        <rFont val="Times New Roman"/>
        <family val="1"/>
      </rPr>
      <t>فرد أو مجموعة من الأفراد ذوي الصلة (الأسر المعيشية)</t>
    </r>
  </si>
  <si>
    <r>
      <t xml:space="preserve"> </t>
    </r>
    <r>
      <rPr>
        <sz val="12"/>
        <color rgb="FF000000"/>
        <rFont val="Times New Roman"/>
        <family val="1"/>
      </rPr>
      <t>مؤسسات غير مالية، القطاع العام</t>
    </r>
  </si>
  <si>
    <r>
      <t xml:space="preserve"> </t>
    </r>
    <r>
      <rPr>
        <sz val="12"/>
        <color rgb="FF000000"/>
        <rFont val="Times New Roman"/>
        <family val="1"/>
      </rPr>
      <t>مؤسسات غير مالية، القطاع الخاص</t>
    </r>
  </si>
  <si>
    <r>
      <t xml:space="preserve"> </t>
    </r>
    <r>
      <rPr>
        <sz val="12"/>
        <color rgb="FF000000"/>
        <rFont val="Times New Roman"/>
        <family val="1"/>
      </rPr>
      <t>مؤسسات تقبل الودائع بخلاف البنك المركزي، القطاع العام</t>
    </r>
  </si>
  <si>
    <r>
      <t xml:space="preserve"> </t>
    </r>
    <r>
      <rPr>
        <sz val="12"/>
        <color rgb="FF000000"/>
        <rFont val="Times New Roman"/>
        <family val="1"/>
      </rPr>
      <t>مؤسسات تقبل الودائع بخلاف البنك المركزي، القطاع الخاص</t>
    </r>
  </si>
  <si>
    <r>
      <t xml:space="preserve"> </t>
    </r>
    <r>
      <rPr>
        <sz val="12"/>
        <color rgb="FF000000"/>
        <rFont val="Times New Roman"/>
        <family val="1"/>
      </rPr>
      <t>الصناديق السيادية أو مؤسسات استثمارية أخرى مملوكة للحكومة</t>
    </r>
  </si>
  <si>
    <r>
      <t xml:space="preserve"> </t>
    </r>
    <r>
      <rPr>
        <sz val="12"/>
        <color rgb="FF000000"/>
        <rFont val="Times New Roman"/>
        <family val="1"/>
      </rPr>
      <t>صناديق سوق المال</t>
    </r>
  </si>
  <si>
    <r>
      <t xml:space="preserve"> </t>
    </r>
    <r>
      <rPr>
        <sz val="12"/>
        <color rgb="FF000000"/>
        <rFont val="Times New Roman"/>
        <family val="1"/>
      </rPr>
      <t>وسطاء ماليون آخرون (باستثناء شركات التأمين وصناديق المعاشات)، القطاع العام</t>
    </r>
  </si>
  <si>
    <r>
      <t xml:space="preserve"> </t>
    </r>
    <r>
      <rPr>
        <sz val="12"/>
        <color rgb="FF000000"/>
        <rFont val="Times New Roman"/>
        <family val="1"/>
      </rPr>
      <t>وسطاء ماليون آخرون (باستثناء شركات التأمين وصناديق المعاشات)، القطاع الخاص</t>
    </r>
  </si>
  <si>
    <r>
      <t xml:space="preserve"> </t>
    </r>
    <r>
      <rPr>
        <sz val="12"/>
        <color rgb="FF000000"/>
        <rFont val="Times New Roman"/>
        <family val="1"/>
      </rPr>
      <t>شركات التأمين وصناديق المعاشات، القطاع العام</t>
    </r>
  </si>
  <si>
    <r>
      <t xml:space="preserve"> </t>
    </r>
    <r>
      <rPr>
        <sz val="12"/>
        <color rgb="FF000000"/>
        <rFont val="Times New Roman"/>
        <family val="1"/>
      </rPr>
      <t>شركات التأمين وصناديق المعاشات، القطاع الخاص</t>
    </r>
  </si>
  <si>
    <r>
      <t xml:space="preserve"> </t>
    </r>
    <r>
      <rPr>
        <sz val="12"/>
        <color rgb="FF000000"/>
        <rFont val="Times New Roman"/>
        <family val="1"/>
      </rPr>
      <t>الهيئات المالية المساندة والمؤسسات المالية التابعة والمقرضون المتخصصون، القطاع العام</t>
    </r>
  </si>
  <si>
    <r>
      <t xml:space="preserve"> </t>
    </r>
    <r>
      <rPr>
        <sz val="12"/>
        <color rgb="FF000000"/>
        <rFont val="Times New Roman"/>
        <family val="1"/>
      </rPr>
      <t>الهيئات المالية المساندة والمؤسسات المالية التابعة والمقرضون المتخصصون، القطاع الخاص</t>
    </r>
  </si>
  <si>
    <r>
      <t xml:space="preserve"> </t>
    </r>
    <r>
      <rPr>
        <sz val="12"/>
        <color rgb="FF000000"/>
        <rFont val="Times New Roman"/>
        <family val="1"/>
      </rPr>
      <t>الحكومة العامة</t>
    </r>
  </si>
  <si>
    <r>
      <t xml:space="preserve"> </t>
    </r>
    <r>
      <rPr>
        <sz val="12"/>
        <color rgb="FF000000"/>
        <rFont val="Times New Roman"/>
        <family val="1"/>
      </rPr>
      <t>المؤسسات غير الهادفة للربح التي تخدم الأسر</t>
    </r>
  </si>
  <si>
    <t>أخرى أو مزيج من الفئات أعلاه، يرجى التحديد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</si>
</sst>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d/m/yy"/>
    <numFmt numFmtId="165" formatCode="&quot;(&quot;#&quot;)&quot;"/>
  </numFmts>
  <fonts count="16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Arial"/>
      <family val="2"/>
    </font>
    <font>
      <b/>
      <sz val="11"/>
      <name val="Arial"/>
      <family val="2"/>
    </font>
    <font>
      <b/>
      <sz val="9"/>
      <name val="Arial"/>
      <family val="2"/>
    </font>
    <font>
      <sz val="10"/>
      <name val="Arial"/>
      <family val="2"/>
    </font>
    <font>
      <b/>
      <sz val="12"/>
      <color indexed="10"/>
      <name val="Arial Black"/>
      <family val="2"/>
    </font>
    <font>
      <b/>
      <shadow/>
      <sz val="22"/>
      <color indexed="12"/>
      <name val="Sultan bold"/>
      <charset val="178"/>
    </font>
    <font>
      <b/>
      <sz val="12"/>
      <name val="Arial"/>
      <family val="2"/>
    </font>
    <font>
      <b/>
      <sz val="8"/>
      <name val="Arial"/>
      <family val="2"/>
    </font>
    <font>
      <sz val="8"/>
      <name val="Arial"/>
      <family val="2"/>
    </font>
    <font>
      <b/>
      <sz val="10"/>
      <name val="Arial"/>
      <family val="2"/>
    </font>
    <font>
      <sz val="12"/>
      <name val="Arial"/>
      <family val="2"/>
    </font>
    <font>
      <b/>
      <sz val="8"/>
      <color rgb="FFFF0000"/>
      <name val="Arial"/>
      <family val="2"/>
    </font>
    <font>
      <b/>
      <sz val="9"/>
      <color rgb="FFFF0000"/>
      <name val="Arial"/>
      <family val="2"/>
    </font>
    <font>
      <u/>
      <sz val="10"/>
      <color theme="10"/>
      <name val="Arial"/>
      <family val="2"/>
    </font>
    <font>
      <sz val="14"/>
      <name val="Arial"/>
      <family val="2"/>
    </font>
    <font>
      <sz val="10"/>
      <color rgb="FFFF0000"/>
      <name val="Arial"/>
      <family val="2"/>
    </font>
    <font>
      <b/>
      <sz val="26"/>
      <color rgb="FF0000FF"/>
      <name val="Arial Black"/>
      <family val="2"/>
    </font>
    <font>
      <sz val="14"/>
      <color indexed="12"/>
      <name val="Arial"/>
      <family val="2"/>
    </font>
    <font>
      <sz val="12"/>
      <color indexed="12"/>
      <name val="Arial Black"/>
      <family val="2"/>
    </font>
    <font>
      <sz val="10"/>
      <name val="MS Sans Serif"/>
      <family val="2"/>
    </font>
    <font>
      <b/>
      <sz val="18"/>
      <color indexed="12"/>
      <name val="Sultan bold"/>
      <charset val="178"/>
    </font>
    <font>
      <b/>
      <sz val="10"/>
      <color rgb="FF0000FF"/>
      <name val="Arial"/>
      <family val="2"/>
    </font>
    <font>
      <b/>
      <sz val="10"/>
      <color rgb="FFFF0000"/>
      <name val="Arial"/>
      <family val="2"/>
    </font>
    <font>
      <sz val="28"/>
      <color theme="1"/>
      <name val="Arial"/>
      <family val="2"/>
    </font>
    <font>
      <b/>
      <sz val="11"/>
      <color rgb="FF0000FF"/>
      <name val="Arial"/>
      <family val="2"/>
    </font>
    <font>
      <sz val="11"/>
      <color rgb="FF0000FF"/>
      <name val="Arial"/>
      <family val="2"/>
    </font>
    <font>
      <sz val="10"/>
      <name val="Arabic Transparent"/>
      <charset val="178"/>
    </font>
    <font>
      <sz val="18"/>
      <name val="Arial"/>
      <family val="2"/>
    </font>
    <font>
      <b/>
      <sz val="12"/>
      <color rgb="FF0000FF"/>
      <name val="Arial"/>
      <family val="2"/>
    </font>
    <font>
      <sz val="10"/>
      <color rgb="FF000000"/>
      <name val="Times New Roman"/>
      <family val="1"/>
    </font>
    <font>
      <b/>
      <sz val="14"/>
      <name val="Sultan Medium"/>
      <charset val="178"/>
    </font>
    <font>
      <b/>
      <sz val="36"/>
      <color indexed="12"/>
      <name val="Stencil"/>
      <family val="5"/>
    </font>
    <font>
      <b/>
      <sz val="26"/>
      <color rgb="FF0000CC"/>
      <name val="Arial"/>
      <family val="2"/>
    </font>
    <font>
      <b/>
      <sz val="9"/>
      <color rgb="FF0000CC"/>
      <name val="Arial"/>
      <family val="2"/>
    </font>
    <font>
      <b/>
      <sz val="14"/>
      <color rgb="FF0000CC"/>
      <name val="Arial Black"/>
      <family val="2"/>
    </font>
    <font>
      <b/>
      <sz val="12"/>
      <color rgb="FF0000CC"/>
      <name val="Arial"/>
      <family val="2"/>
    </font>
    <font>
      <sz val="10"/>
      <color rgb="FF0000CC"/>
      <name val="Arial"/>
      <family val="2"/>
    </font>
    <font>
      <sz val="8"/>
      <color rgb="FF0000CC"/>
      <name val="Arial"/>
      <family val="2"/>
    </font>
    <font>
      <b/>
      <sz val="8"/>
      <color rgb="FF0000CC"/>
      <name val="Arial"/>
      <family val="2"/>
    </font>
    <font>
      <sz val="9"/>
      <color rgb="FF0000CC"/>
      <name val="Arial"/>
      <family val="2"/>
    </font>
    <font>
      <b/>
      <sz val="10"/>
      <color rgb="FF0000CC"/>
      <name val="Arial"/>
      <family val="2"/>
    </font>
    <font>
      <b/>
      <sz val="8.5"/>
      <color rgb="FF0000CC"/>
      <name val="Arial"/>
      <family val="2"/>
    </font>
    <font>
      <b/>
      <sz val="18"/>
      <color rgb="FF0000CC"/>
      <name val="Arial"/>
      <family val="2"/>
    </font>
    <font>
      <b/>
      <sz val="14"/>
      <color rgb="FF0000CC"/>
      <name val="Arial"/>
      <family val="2"/>
    </font>
    <font>
      <sz val="12"/>
      <color rgb="FF0000CC"/>
      <name val="Arial"/>
      <family val="2"/>
    </font>
    <font>
      <b/>
      <sz val="11"/>
      <color rgb="FF0000CC"/>
      <name val="Arial"/>
      <family val="2"/>
    </font>
    <font>
      <sz val="11"/>
      <name val="Calibri"/>
      <family val="2"/>
    </font>
    <font>
      <b/>
      <sz val="9"/>
      <color rgb="FF0000FF"/>
      <name val="Arial"/>
      <family val="2"/>
    </font>
    <font>
      <sz val="11"/>
      <color rgb="FF0000CC"/>
      <name val="Arial"/>
      <family val="2"/>
    </font>
    <font>
      <sz val="8"/>
      <color rgb="FFFF0000"/>
      <name val="Arial"/>
      <family val="2"/>
    </font>
    <font>
      <sz val="28"/>
      <color rgb="FF0000CC"/>
      <name val="Arial"/>
      <family val="2"/>
    </font>
    <font>
      <sz val="14"/>
      <color indexed="12"/>
      <name val="Arial Black"/>
      <family val="2"/>
    </font>
    <font>
      <b/>
      <sz val="12"/>
      <color rgb="FFFF0000"/>
      <name val="Arial Black"/>
      <family val="2"/>
    </font>
    <font>
      <sz val="28"/>
      <color rgb="FFFF0000"/>
      <name val="Arial"/>
      <family val="2"/>
    </font>
    <font>
      <b/>
      <sz val="12"/>
      <color rgb="FFFF0000"/>
      <name val="Stencil"/>
      <family val="5"/>
    </font>
    <font>
      <b/>
      <sz val="14"/>
      <color rgb="FFFF0000"/>
      <name val="Stencil"/>
      <family val="5"/>
    </font>
    <font>
      <b/>
      <sz val="12"/>
      <color indexed="10"/>
      <name val="Sultan bold"/>
      <charset val="178"/>
    </font>
    <font>
      <b/>
      <sz val="16"/>
      <color rgb="FF0000FF"/>
      <name val="Sultan Medium"/>
      <charset val="178"/>
    </font>
    <font>
      <b/>
      <sz val="26"/>
      <color rgb="FF0000FF"/>
      <name val="Sultan bold"/>
      <charset val="178"/>
    </font>
    <font>
      <sz val="10"/>
      <color rgb="FF0000FF"/>
      <name val="Arial"/>
      <family val="2"/>
    </font>
    <font>
      <sz val="11"/>
      <color rgb="FF0000FF"/>
      <name val="Calibri"/>
      <family val="2"/>
    </font>
    <font>
      <sz val="9"/>
      <name val="Arial"/>
      <family val="2"/>
    </font>
    <font>
      <b/>
      <sz val="12"/>
      <color rgb="FFFF0000"/>
      <name val="Arial"/>
      <family val="2"/>
    </font>
    <font>
      <sz val="11"/>
      <name val="Arial"/>
      <family val="2"/>
    </font>
    <font>
      <b/>
      <sz val="8"/>
      <color rgb="FF0000FF"/>
      <name val="Arial"/>
      <family val="2"/>
    </font>
    <font>
      <sz val="8"/>
      <color rgb="FF0000FF"/>
      <name val="Arial"/>
      <family val="2"/>
    </font>
    <font>
      <b/>
      <sz val="11"/>
      <name val="Calibri"/>
      <family val="2"/>
      <scheme val="minor"/>
    </font>
    <font>
      <sz val="12"/>
      <color theme="1"/>
      <name val="Times New Roman"/>
      <family val="1"/>
    </font>
    <font>
      <sz val="10"/>
      <name val="Times New Roman"/>
      <family val="1"/>
    </font>
    <font>
      <b/>
      <sz val="14"/>
      <name val="Calibri"/>
      <family val="2"/>
      <scheme val="minor"/>
    </font>
    <font>
      <b/>
      <sz val="12"/>
      <color indexed="12"/>
      <name val="Arial"/>
      <family val="2"/>
    </font>
    <font>
      <sz val="9"/>
      <color rgb="FF0000FF"/>
      <name val="Arial"/>
      <family val="2"/>
    </font>
    <font>
      <sz val="11"/>
      <color theme="1"/>
      <name val="Calibri"/>
      <family val="2"/>
      <charset val="178"/>
      <scheme val="minor"/>
    </font>
    <font>
      <b/>
      <sz val="9"/>
      <color rgb="FF1F497D"/>
      <name val="Arial"/>
      <family val="2"/>
    </font>
    <font>
      <sz val="9"/>
      <color rgb="FF1F497D"/>
      <name val="Arial"/>
      <family val="2"/>
    </font>
    <font>
      <b/>
      <sz val="12"/>
      <color rgb="FF00FF00"/>
      <name val="Arial Black"/>
      <family val="2"/>
    </font>
    <font>
      <b/>
      <sz val="12"/>
      <color indexed="12"/>
      <name val="Arial Black"/>
      <family val="2"/>
    </font>
    <font>
      <b/>
      <sz val="12"/>
      <color theme="0"/>
      <name val="Arial Black"/>
      <family val="2"/>
    </font>
    <font>
      <sz val="10"/>
      <color theme="0"/>
      <name val="Arial"/>
      <family val="2"/>
    </font>
    <font>
      <b/>
      <sz val="18"/>
      <color theme="0"/>
      <name val="Sultan bold"/>
      <charset val="178"/>
    </font>
    <font>
      <sz val="12"/>
      <color theme="1"/>
      <name val="Arial Black"/>
      <family val="2"/>
    </font>
    <font>
      <b/>
      <sz val="12"/>
      <color theme="1"/>
      <name val="Arial Black"/>
      <family val="2"/>
    </font>
    <font>
      <sz val="12"/>
      <name val="Arial Black"/>
      <family val="2"/>
    </font>
    <font>
      <b/>
      <sz val="16"/>
      <color indexed="12"/>
      <name val="Arial"/>
      <family val="2"/>
    </font>
    <font>
      <b/>
      <sz val="14"/>
      <name val="Arial Black"/>
      <family val="2"/>
    </font>
    <font>
      <sz val="20"/>
      <color rgb="FF231F20"/>
      <name val="Calibri"/>
      <family val="2"/>
    </font>
    <font>
      <b/>
      <sz val="20"/>
      <color rgb="FF231F20"/>
      <name val="Calibri"/>
      <family val="2"/>
    </font>
    <font>
      <b/>
      <sz val="12"/>
      <color rgb="FF0000FF"/>
      <name val="Arial Black"/>
      <family val="2"/>
    </font>
    <font>
      <sz val="16"/>
      <color indexed="12"/>
      <name val="Arial Black"/>
      <family val="2"/>
    </font>
    <font>
      <sz val="9"/>
      <color rgb="FFFF0000"/>
      <name val="Arial"/>
      <family val="2"/>
    </font>
    <font>
      <b/>
      <sz val="8"/>
      <color rgb="FF221E1F"/>
      <name val="Arial"/>
      <family val="2"/>
    </font>
    <font>
      <sz val="10"/>
      <color theme="1"/>
      <name val="Arial Black"/>
      <family val="2"/>
    </font>
    <font>
      <sz val="11"/>
      <name val="Arial Black"/>
      <family val="2"/>
    </font>
    <font>
      <b/>
      <sz val="12"/>
      <name val="Arial Black"/>
      <family val="2"/>
    </font>
    <font>
      <b/>
      <sz val="12"/>
      <name val="Sultan bold"/>
      <charset val="178"/>
    </font>
    <font>
      <sz val="9"/>
      <name val="Arial Black"/>
      <family val="2"/>
    </font>
    <font>
      <b/>
      <sz val="14"/>
      <color rgb="FF0000FF"/>
      <name val="Sultan Medium"/>
    </font>
    <font>
      <b/>
      <i/>
      <sz val="8"/>
      <name val="Arial"/>
      <family val="2"/>
    </font>
    <font>
      <b/>
      <sz val="12"/>
      <color rgb="FF0000FF"/>
      <name val="Sultan Medium"/>
      <charset val="178"/>
    </font>
    <font>
      <i/>
      <sz val="8"/>
      <name val="Arial"/>
      <family val="2"/>
    </font>
    <font>
      <i/>
      <sz val="8"/>
      <color rgb="FFFF0000"/>
      <name val="Arial"/>
      <family val="2"/>
    </font>
    <font>
      <sz val="9"/>
      <color rgb="FFFF0000"/>
      <name val="Arial Black"/>
      <family val="2"/>
    </font>
    <font>
      <b/>
      <sz val="9"/>
      <color rgb="FFFF0000"/>
      <name val="Arial Black"/>
      <family val="2"/>
    </font>
    <font>
      <sz val="12"/>
      <color rgb="FF0000FF"/>
      <name val="Arial Black"/>
      <family val="2"/>
    </font>
    <font>
      <sz val="10"/>
      <color theme="1"/>
      <name val="Arial Unicode MS"/>
      <family val="2"/>
    </font>
    <font>
      <sz val="8"/>
      <name val="Arial Black"/>
      <family val="2"/>
    </font>
    <font>
      <b/>
      <sz val="9"/>
      <name val="Arial Black"/>
      <family val="2"/>
    </font>
    <font>
      <sz val="9"/>
      <color theme="10"/>
      <name val="Arial"/>
      <family val="2"/>
    </font>
    <font>
      <sz val="9"/>
      <color indexed="55"/>
      <name val="Arial"/>
      <family val="2"/>
    </font>
    <font>
      <b/>
      <sz val="8"/>
      <name val="Arial Black"/>
      <family val="2"/>
    </font>
    <font>
      <b/>
      <sz val="8"/>
      <color theme="1"/>
      <name val="Arial Black"/>
      <family val="2"/>
    </font>
    <font>
      <b/>
      <sz val="8"/>
      <color indexed="12"/>
      <name val="Arial Black"/>
      <family val="2"/>
    </font>
    <font>
      <b/>
      <sz val="9"/>
      <color theme="1"/>
      <name val="Arial Black"/>
      <family val="2"/>
    </font>
    <font>
      <b/>
      <sz val="9"/>
      <name val="Sultan bold"/>
      <charset val="178"/>
    </font>
    <font>
      <b/>
      <sz val="9"/>
      <color indexed="12"/>
      <name val="Sultan bold"/>
      <charset val="178"/>
    </font>
    <font>
      <b/>
      <sz val="10"/>
      <color indexed="12"/>
      <name val="Arial"/>
      <family val="2"/>
    </font>
    <font>
      <sz val="10"/>
      <color indexed="12"/>
      <name val="Arial Black"/>
      <family val="2"/>
    </font>
    <font>
      <b/>
      <sz val="10"/>
      <color rgb="FF0000FF"/>
      <name val="Sultan Medium"/>
      <charset val="178"/>
    </font>
    <font>
      <sz val="9"/>
      <color indexed="81"/>
      <name val="Tahoma"/>
      <family val="2"/>
    </font>
    <font>
      <vertAlign val="superscript"/>
      <sz val="8"/>
      <color rgb="FFFF0000"/>
      <name val="Arial"/>
      <family val="2"/>
    </font>
    <font>
      <b/>
      <vertAlign val="superscript"/>
      <sz val="8"/>
      <color rgb="FFFF0000"/>
      <name val="Arial"/>
      <family val="2"/>
    </font>
    <font>
      <b/>
      <vertAlign val="superscript"/>
      <sz val="9"/>
      <color rgb="FFFF0000"/>
      <name val="Arial"/>
      <family val="2"/>
    </font>
    <font>
      <sz val="10"/>
      <name val="Calibri"/>
      <family val="2"/>
      <scheme val="minor"/>
    </font>
    <font>
      <sz val="12"/>
      <color theme="1"/>
      <name val="Calibri"/>
      <family val="2"/>
      <scheme val="minor"/>
    </font>
    <font>
      <b/>
      <sz val="12"/>
      <color indexed="12"/>
      <name val="Calibri"/>
      <family val="2"/>
      <scheme val="minor"/>
    </font>
    <font>
      <b/>
      <sz val="10"/>
      <color theme="0"/>
      <name val="Calibri"/>
      <family val="2"/>
      <scheme val="minor"/>
    </font>
    <font>
      <b/>
      <sz val="8"/>
      <color rgb="FF0000CC"/>
      <name val="Calibri"/>
      <family val="2"/>
      <scheme val="minor"/>
    </font>
    <font>
      <b/>
      <sz val="9"/>
      <color theme="1"/>
      <name val="Arial"/>
      <family val="2"/>
    </font>
    <font>
      <b/>
      <sz val="11"/>
      <color rgb="FFFF0000"/>
      <name val="Arial"/>
      <family val="2"/>
    </font>
    <font>
      <b/>
      <sz val="11"/>
      <color theme="1"/>
      <name val="Calibri"/>
      <family val="2"/>
      <scheme val="minor"/>
    </font>
    <font>
      <b/>
      <sz val="9"/>
      <name val="Arial Black"/>
      <family val="2"/>
      <charset val="178"/>
    </font>
    <font>
      <b/>
      <sz val="9"/>
      <name val="Arial"/>
      <family val="2"/>
      <charset val="178"/>
    </font>
    <font>
      <sz val="14"/>
      <name val="Arial"/>
      <family val="2"/>
      <charset val="178"/>
    </font>
    <font>
      <b/>
      <sz val="14"/>
      <color indexed="12"/>
      <name val="Sultan bold"/>
      <charset val="178"/>
    </font>
    <font>
      <b/>
      <sz val="14"/>
      <color rgb="FF0000FF"/>
      <name val="Arial"/>
      <family val="2"/>
      <charset val="178"/>
    </font>
    <font>
      <b/>
      <sz val="14"/>
      <name val="Arial"/>
      <family val="2"/>
      <charset val="178"/>
    </font>
    <font>
      <sz val="14"/>
      <color rgb="FFFF0000"/>
      <name val="Arial"/>
      <family val="2"/>
      <charset val="178"/>
    </font>
    <font>
      <sz val="14"/>
      <name val="Arial Black"/>
      <family val="2"/>
    </font>
    <font>
      <b/>
      <sz val="16"/>
      <name val="Arial Black"/>
      <family val="2"/>
    </font>
    <font>
      <b/>
      <sz val="16"/>
      <name val="Arial"/>
      <family val="2"/>
    </font>
    <font>
      <b/>
      <sz val="16"/>
      <name val="Arial Black"/>
      <family val="2"/>
      <charset val="178"/>
    </font>
    <font>
      <b/>
      <sz val="16"/>
      <name val="Arial"/>
      <family val="2"/>
      <charset val="178"/>
    </font>
    <font>
      <b/>
      <sz val="10"/>
      <color indexed="10"/>
      <name val="Arial"/>
      <family val="2"/>
    </font>
    <font>
      <b/>
      <sz val="12"/>
      <color rgb="FFFF0000"/>
      <name val="Stencil"/>
      <family val="2"/>
    </font>
    <font>
      <b/>
      <sz val="14"/>
      <color rgb="FFFF0000"/>
      <name val="Arial"/>
      <family val="2"/>
    </font>
    <font>
      <sz val="8"/>
      <color theme="1"/>
      <name val="Arial"/>
      <family val="2"/>
    </font>
    <font>
      <sz val="8"/>
      <color rgb="FFEE0000"/>
      <name val="Arial"/>
      <family val="2"/>
    </font>
    <font>
      <sz val="12"/>
      <name val="Times New Roman"/>
      <family val="1"/>
    </font>
    <font>
      <sz val="12"/>
      <color rgb="FF000000"/>
      <name val="Times New Roman"/>
      <family val="1"/>
    </font>
  </fonts>
  <fills count="2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rgb="FFD8E4BC"/>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rgb="FFFFFFFF"/>
        <bgColor indexed="64"/>
      </patternFill>
    </fill>
    <fill>
      <patternFill patternType="solid">
        <fgColor theme="4"/>
        <bgColor indexed="64"/>
      </patternFill>
    </fill>
    <fill>
      <patternFill patternType="solid">
        <fgColor rgb="FFB3DEF2"/>
        <bgColor indexed="64"/>
      </patternFill>
    </fill>
    <fill>
      <patternFill patternType="solid">
        <fgColor rgb="FF77C4E8"/>
        <bgColor rgb="FF000000"/>
      </patternFill>
    </fill>
    <fill>
      <patternFill patternType="solid">
        <fgColor rgb="FFFFFFFF"/>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F2EACA"/>
        <bgColor rgb="FFF2EACA"/>
      </patternFill>
    </fill>
    <fill>
      <patternFill patternType="solid">
        <fgColor rgb="FFF2EACA"/>
        <bgColor indexed="64"/>
      </patternFill>
    </fill>
  </fills>
  <borders count="325">
    <border>
      <left/>
      <right/>
      <top/>
      <bottom/>
      <diagonal/>
    </border>
    <border>
      <left style="thin">
        <color rgb="FF0000CC"/>
      </left>
      <right style="thin">
        <color rgb="FF0000CC"/>
      </right>
      <top style="thin">
        <color rgb="FF0000CC"/>
      </top>
      <bottom style="thin">
        <color rgb="FF0000CC"/>
      </bottom>
      <diagonal/>
    </border>
    <border>
      <left/>
      <right style="thin">
        <color rgb="FF0000CC"/>
      </right>
      <top/>
      <bottom/>
      <diagonal/>
    </border>
    <border>
      <left style="thin">
        <color rgb="FF0000CC"/>
      </left>
      <right/>
      <top style="thin">
        <color rgb="FF0000CC"/>
      </top>
      <bottom style="thin">
        <color rgb="FF0000CC"/>
      </bottom>
      <diagonal/>
    </border>
    <border>
      <left/>
      <right/>
      <top style="thin">
        <color rgb="FF0000CC"/>
      </top>
      <bottom style="thin">
        <color rgb="FF0000CC"/>
      </bottom>
      <diagonal/>
    </border>
    <border>
      <left/>
      <right style="thin">
        <color rgb="FF0000CC"/>
      </right>
      <top style="thin">
        <color rgb="FF0000CC"/>
      </top>
      <bottom style="thin">
        <color rgb="FF0000CC"/>
      </bottom>
      <diagonal/>
    </border>
    <border>
      <left style="thin">
        <color rgb="FF0000CC"/>
      </left>
      <right/>
      <top/>
      <bottom/>
      <diagonal/>
    </border>
    <border>
      <left/>
      <right style="medium">
        <color rgb="FF0000CC"/>
      </right>
      <top/>
      <bottom/>
      <diagonal/>
    </border>
    <border>
      <left/>
      <right/>
      <top/>
      <bottom style="medium">
        <color rgb="FF0000CC"/>
      </bottom>
      <diagonal/>
    </border>
    <border>
      <left style="medium">
        <color rgb="FF0000CC"/>
      </left>
      <right/>
      <top style="medium">
        <color rgb="FF0000CC"/>
      </top>
      <bottom/>
      <diagonal/>
    </border>
    <border>
      <left/>
      <right/>
      <top style="medium">
        <color rgb="FF0000CC"/>
      </top>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medium">
        <color rgb="FF0000CC"/>
      </left>
      <right/>
      <top/>
      <bottom style="medium">
        <color rgb="FF0000CC"/>
      </bottom>
      <diagonal/>
    </border>
    <border>
      <left style="medium">
        <color rgb="FF0000CC"/>
      </left>
      <right/>
      <top/>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right/>
      <top style="thin">
        <color rgb="FF0000FF"/>
      </top>
      <bottom/>
      <diagonal/>
    </border>
    <border>
      <left/>
      <right/>
      <top/>
      <bottom style="thin">
        <color rgb="FF0000FF"/>
      </bottom>
      <diagonal/>
    </border>
    <border>
      <left style="thin">
        <color rgb="FF0000FF"/>
      </left>
      <right style="thin">
        <color rgb="FF0000FF"/>
      </right>
      <top style="thin">
        <color rgb="FF0000FF"/>
      </top>
      <bottom style="thin">
        <color rgb="FF0000FF"/>
      </bottom>
      <diagonal/>
    </border>
    <border>
      <left style="medium">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00FF"/>
      </left>
      <right/>
      <top/>
      <bottom/>
      <diagonal/>
    </border>
    <border>
      <left/>
      <right style="medium">
        <color rgb="FF0000FF"/>
      </right>
      <top/>
      <bottom/>
      <diagonal/>
    </border>
    <border>
      <left/>
      <right/>
      <top style="medium">
        <color rgb="FF0000FF"/>
      </top>
      <bottom style="medium">
        <color rgb="FF0000FF"/>
      </bottom>
      <diagonal/>
    </border>
    <border>
      <left/>
      <right style="medium">
        <color rgb="FF0000CC"/>
      </right>
      <top style="medium">
        <color rgb="FF0000CC"/>
      </top>
      <bottom/>
      <diagonal/>
    </border>
    <border>
      <left/>
      <right style="medium">
        <color rgb="FF0000CC"/>
      </right>
      <top/>
      <bottom style="medium">
        <color rgb="FF0000CC"/>
      </bottom>
      <diagonal/>
    </border>
    <border>
      <left/>
      <right/>
      <top style="medium">
        <color rgb="FF0000CC"/>
      </top>
      <bottom style="medium">
        <color rgb="FF0000CC"/>
      </bottom>
      <diagonal/>
    </border>
    <border>
      <left style="thin">
        <color rgb="FF0000CC"/>
      </left>
      <right/>
      <top style="thin">
        <color rgb="FF0000CC"/>
      </top>
      <bottom style="hair">
        <color rgb="FF0000CC"/>
      </bottom>
      <diagonal/>
    </border>
    <border>
      <left/>
      <right/>
      <top style="thin">
        <color rgb="FF0000CC"/>
      </top>
      <bottom style="hair">
        <color rgb="FF0000CC"/>
      </bottom>
      <diagonal/>
    </border>
    <border>
      <left/>
      <right style="thin">
        <color rgb="FF0000CC"/>
      </right>
      <top style="thin">
        <color rgb="FF0000CC"/>
      </top>
      <bottom style="hair">
        <color rgb="FF0000CC"/>
      </bottom>
      <diagonal/>
    </border>
    <border>
      <left style="thin">
        <color rgb="FF0000CC"/>
      </left>
      <right/>
      <top style="hair">
        <color rgb="FF0000CC"/>
      </top>
      <bottom style="hair">
        <color rgb="FF0000CC"/>
      </bottom>
      <diagonal/>
    </border>
    <border>
      <left/>
      <right/>
      <top style="hair">
        <color rgb="FF0000CC"/>
      </top>
      <bottom style="hair">
        <color rgb="FF0000CC"/>
      </bottom>
      <diagonal/>
    </border>
    <border>
      <left/>
      <right style="thin">
        <color rgb="FF0000CC"/>
      </right>
      <top style="hair">
        <color rgb="FF0000CC"/>
      </top>
      <bottom style="hair">
        <color rgb="FF0000CC"/>
      </bottom>
      <diagonal/>
    </border>
    <border>
      <left style="thin">
        <color rgb="FF0000CC"/>
      </left>
      <right/>
      <top style="hair">
        <color rgb="FF0000CC"/>
      </top>
      <bottom style="thin">
        <color rgb="FF0000CC"/>
      </bottom>
      <diagonal/>
    </border>
    <border>
      <left/>
      <right/>
      <top style="hair">
        <color rgb="FF0000CC"/>
      </top>
      <bottom style="thin">
        <color rgb="FF0000CC"/>
      </bottom>
      <diagonal/>
    </border>
    <border>
      <left/>
      <right style="thin">
        <color rgb="FF0000CC"/>
      </right>
      <top style="hair">
        <color rgb="FF0000CC"/>
      </top>
      <bottom style="thin">
        <color rgb="FF0000CC"/>
      </bottom>
      <diagonal/>
    </border>
    <border>
      <left/>
      <right/>
      <top style="medium">
        <color rgb="FF0000FF"/>
      </top>
      <bottom style="hair">
        <color rgb="FF0000FF"/>
      </bottom>
      <diagonal/>
    </border>
    <border>
      <left/>
      <right/>
      <top/>
      <bottom style="hair">
        <color rgb="FF0000FF"/>
      </bottom>
      <diagonal/>
    </border>
    <border>
      <left style="hair">
        <color rgb="FF0000FF"/>
      </left>
      <right/>
      <top/>
      <bottom/>
      <diagonal/>
    </border>
    <border>
      <left/>
      <right style="hair">
        <color rgb="FF0000FF"/>
      </right>
      <top/>
      <bottom/>
      <diagonal/>
    </border>
    <border>
      <left style="medium">
        <color rgb="FF0000CC"/>
      </left>
      <right/>
      <top style="medium">
        <color rgb="FF0000CC"/>
      </top>
      <bottom style="medium">
        <color rgb="FF0000CC"/>
      </bottom>
      <diagonal/>
    </border>
    <border>
      <left/>
      <right style="medium">
        <color rgb="FF0000CC"/>
      </right>
      <top style="medium">
        <color rgb="FF0000CC"/>
      </top>
      <bottom style="medium">
        <color rgb="FF0000CC"/>
      </bottom>
      <diagonal/>
    </border>
    <border>
      <left/>
      <right/>
      <top/>
      <bottom style="thin">
        <color auto="1"/>
      </bottom>
      <diagonal/>
    </border>
    <border>
      <left/>
      <right/>
      <top style="medium">
        <color auto="1"/>
      </top>
      <bottom style="medium">
        <color auto="1"/>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hair">
        <color theme="9" tint="-0.24994659260841701"/>
      </left>
      <right style="hair">
        <color theme="9" tint="-0.24994659260841701"/>
      </right>
      <top style="thin">
        <color auto="1"/>
      </top>
      <bottom style="hair">
        <color theme="9" tint="-0.2499465926084170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hair">
        <color theme="9" tint="-0.24994659260841701"/>
      </right>
      <top style="thin">
        <color auto="1"/>
      </top>
      <bottom style="hair">
        <color theme="9" tint="-0.24994659260841701"/>
      </bottom>
      <diagonal/>
    </border>
    <border>
      <left style="thin">
        <color auto="1"/>
      </left>
      <right/>
      <top/>
      <bottom/>
      <diagonal/>
    </border>
    <border>
      <left/>
      <right/>
      <top style="medium">
        <color theme="1"/>
      </top>
      <bottom/>
      <diagonal/>
    </border>
    <border>
      <left/>
      <right style="medium">
        <color auto="1"/>
      </right>
      <top style="medium">
        <color auto="1"/>
      </top>
      <bottom style="hair">
        <color auto="1"/>
      </bottom>
      <diagonal/>
    </border>
    <border>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style="medium">
        <color auto="1"/>
      </left>
      <right/>
      <top style="medium">
        <color auto="1"/>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hair">
        <color auto="1"/>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thin">
        <color auto="1"/>
      </left>
      <right/>
      <top style="medium">
        <color auto="1"/>
      </top>
      <bottom style="medium">
        <color auto="1"/>
      </bottom>
      <diagonal/>
    </border>
    <border>
      <left/>
      <right/>
      <top style="thin">
        <color auto="1"/>
      </top>
      <bottom style="hair">
        <color rgb="FF0000FF"/>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style="medium">
        <color auto="1"/>
      </bottom>
      <diagonal/>
    </border>
    <border>
      <left style="thin">
        <color auto="1"/>
      </left>
      <right/>
      <top style="thin">
        <color auto="1"/>
      </top>
      <bottom style="hair">
        <color theme="9" tint="-0.24994659260841701"/>
      </bottom>
      <diagonal/>
    </border>
    <border>
      <left/>
      <right style="thin">
        <color auto="1"/>
      </right>
      <top style="thin">
        <color auto="1"/>
      </top>
      <bottom style="hair">
        <color theme="9" tint="-0.24994659260841701"/>
      </bottom>
      <diagonal/>
    </border>
    <border>
      <left/>
      <right style="thin">
        <color auto="1"/>
      </right>
      <top style="hair">
        <color theme="9" tint="-0.24994659260841701"/>
      </top>
      <bottom style="hair">
        <color theme="9" tint="-0.24994659260841701"/>
      </bottom>
      <diagonal/>
    </border>
    <border>
      <left style="thin">
        <color auto="1"/>
      </left>
      <right/>
      <top style="hair">
        <color theme="9" tint="-0.24994659260841701"/>
      </top>
      <bottom style="hair">
        <color theme="9" tint="-0.24994659260841701"/>
      </bottom>
      <diagonal/>
    </border>
    <border>
      <left/>
      <right/>
      <top style="hair">
        <color theme="9" tint="-0.24994659260841701"/>
      </top>
      <bottom/>
      <diagonal/>
    </border>
    <border>
      <left/>
      <right style="thin">
        <color auto="1"/>
      </right>
      <top style="hair">
        <color theme="9" tint="-0.24994659260841701"/>
      </top>
      <bottom/>
      <diagonal/>
    </border>
    <border>
      <left/>
      <right/>
      <top style="hair">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style="hair">
        <color theme="9" tint="-0.24994659260841701"/>
      </right>
      <top style="thin">
        <color auto="1"/>
      </top>
      <bottom style="hair">
        <color theme="9" tint="-0.24994659260841701"/>
      </bottom>
      <diagonal/>
    </border>
    <border>
      <left style="medium">
        <color auto="1"/>
      </left>
      <right style="hair">
        <color theme="9" tint="-0.24994659260841701"/>
      </right>
      <top style="hair">
        <color theme="9" tint="-0.24994659260841701"/>
      </top>
      <bottom style="hair">
        <color theme="9" tint="-0.2499465926084170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medium">
        <color auto="1"/>
      </top>
      <bottom style="thin">
        <color auto="1"/>
      </bottom>
      <diagonal/>
    </border>
    <border>
      <left style="hair">
        <color theme="9" tint="-0.24994659260841701"/>
      </left>
      <right style="thin">
        <color auto="1"/>
      </right>
      <top style="thin">
        <color auto="1"/>
      </top>
      <bottom style="hair">
        <color theme="9" tint="-0.24994659260841701"/>
      </bottom>
      <diagonal/>
    </border>
    <border>
      <left style="thin">
        <color auto="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thin">
        <color auto="1"/>
      </right>
      <top style="hair">
        <color theme="9" tint="-0.24994659260841701"/>
      </top>
      <bottom style="hair">
        <color theme="9" tint="-0.24994659260841701"/>
      </bottom>
      <diagonal/>
    </border>
    <border>
      <left style="medium">
        <color auto="1"/>
      </left>
      <right/>
      <top style="thin">
        <color auto="1"/>
      </top>
      <bottom style="hair">
        <color theme="9" tint="-0.24994659260841701"/>
      </bottom>
      <diagonal/>
    </border>
    <border>
      <left style="medium">
        <color auto="1"/>
      </left>
      <right/>
      <top style="hair">
        <color theme="9" tint="-0.24994659260841701"/>
      </top>
      <bottom style="hair">
        <color theme="9" tint="-0.24994659260841701"/>
      </bottom>
      <diagonal/>
    </border>
    <border>
      <left/>
      <right style="thin">
        <color rgb="FF0000FF"/>
      </right>
      <top style="hair">
        <color theme="9" tint="-0.24994659260841701"/>
      </top>
      <bottom style="hair">
        <color theme="9" tint="-0.24994659260841701"/>
      </bottom>
      <diagonal/>
    </border>
    <border>
      <left style="thin">
        <color rgb="FF0000FF"/>
      </left>
      <right style="thin">
        <color rgb="FF0000FF"/>
      </right>
      <top style="hair">
        <color theme="9" tint="-0.24994659260841701"/>
      </top>
      <bottom style="hair">
        <color theme="9" tint="-0.24994659260841701"/>
      </bottom>
      <diagonal/>
    </border>
    <border>
      <left style="thin">
        <color rgb="FF0000FF"/>
      </left>
      <right/>
      <top style="hair">
        <color theme="9" tint="-0.24994659260841701"/>
      </top>
      <bottom style="hair">
        <color theme="9" tint="-0.24994659260841701"/>
      </bottom>
      <diagonal/>
    </border>
    <border>
      <left style="thin">
        <color rgb="FF0000FF"/>
      </left>
      <right style="medium">
        <color auto="1"/>
      </right>
      <top style="hair">
        <color theme="9" tint="-0.24994659260841701"/>
      </top>
      <bottom style="hair">
        <color theme="9" tint="-0.24994659260841701"/>
      </bottom>
      <diagonal/>
    </border>
    <border>
      <left/>
      <right style="medium">
        <color auto="1"/>
      </right>
      <top style="hair">
        <color theme="9" tint="-0.24994659260841701"/>
      </top>
      <bottom style="hair">
        <color theme="9" tint="-0.24994659260841701"/>
      </bottom>
      <diagonal/>
    </border>
    <border>
      <left/>
      <right style="medium">
        <color auto="1"/>
      </right>
      <top style="thin">
        <color auto="1"/>
      </top>
      <bottom style="hair">
        <color theme="9" tint="-0.24994659260841701"/>
      </bottom>
      <diagonal/>
    </border>
    <border>
      <left style="medium">
        <color auto="1"/>
      </left>
      <right/>
      <top style="hair">
        <color theme="9" tint="-0.24994659260841701"/>
      </top>
      <bottom style="medium">
        <color auto="1"/>
      </bottom>
      <diagonal/>
    </border>
    <border>
      <left/>
      <right style="medium">
        <color auto="1"/>
      </right>
      <top style="hair">
        <color theme="9" tint="-0.24994659260841701"/>
      </top>
      <bottom style="medium">
        <color auto="1"/>
      </bottom>
      <diagonal/>
    </border>
    <border>
      <left style="medium">
        <color auto="1"/>
      </left>
      <right/>
      <top/>
      <bottom style="hair">
        <color theme="9" tint="-0.24994659260841701"/>
      </bottom>
      <diagonal/>
    </border>
    <border>
      <left/>
      <right/>
      <top/>
      <bottom style="hair">
        <color theme="9" tint="-0.24994659260841701"/>
      </bottom>
      <diagonal/>
    </border>
    <border>
      <left/>
      <right style="thin">
        <color auto="1"/>
      </right>
      <top/>
      <bottom style="hair">
        <color theme="9" tint="-0.24994659260841701"/>
      </bottom>
      <diagonal/>
    </border>
    <border>
      <left style="thin">
        <color auto="1"/>
      </left>
      <right style="thin">
        <color auto="1"/>
      </right>
      <top/>
      <bottom style="hair">
        <color theme="9" tint="-0.24994659260841701"/>
      </bottom>
      <diagonal/>
    </border>
    <border>
      <left/>
      <right style="thin">
        <color rgb="FF0000FF"/>
      </right>
      <top/>
      <bottom style="hair">
        <color theme="9" tint="-0.24994659260841701"/>
      </bottom>
      <diagonal/>
    </border>
    <border>
      <left style="thin">
        <color rgb="FF0000FF"/>
      </left>
      <right style="thin">
        <color rgb="FF0000FF"/>
      </right>
      <top/>
      <bottom style="hair">
        <color theme="9" tint="-0.24994659260841701"/>
      </bottom>
      <diagonal/>
    </border>
    <border>
      <left style="thin">
        <color rgb="FF0000FF"/>
      </left>
      <right/>
      <top/>
      <bottom style="hair">
        <color theme="9" tint="-0.24994659260841701"/>
      </bottom>
      <diagonal/>
    </border>
    <border>
      <left style="thin">
        <color rgb="FF0000FF"/>
      </left>
      <right style="medium">
        <color auto="1"/>
      </right>
      <top/>
      <bottom style="hair">
        <color theme="9" tint="-0.24994659260841701"/>
      </bottom>
      <diagonal/>
    </border>
    <border>
      <left style="medium">
        <color auto="1"/>
      </left>
      <right style="hair">
        <color theme="9" tint="-0.24994659260841701"/>
      </right>
      <top style="hair">
        <color theme="9" tint="-0.24994659260841701"/>
      </top>
      <bottom style="medium">
        <color auto="1"/>
      </bottom>
      <diagonal/>
    </border>
    <border>
      <left style="hair">
        <color theme="9" tint="-0.24994659260841701"/>
      </left>
      <right style="hair">
        <color theme="9" tint="-0.24994659260841701"/>
      </right>
      <top style="hair">
        <color theme="9" tint="-0.24994659260841701"/>
      </top>
      <bottom style="medium">
        <color auto="1"/>
      </bottom>
      <diagonal/>
    </border>
    <border>
      <left style="hair">
        <color theme="9" tint="-0.24994659260841701"/>
      </left>
      <right style="thin">
        <color auto="1"/>
      </right>
      <top style="hair">
        <color theme="9" tint="-0.24994659260841701"/>
      </top>
      <bottom style="medium">
        <color auto="1"/>
      </bottom>
      <diagonal/>
    </border>
    <border>
      <left style="medium">
        <color auto="1"/>
      </left>
      <right/>
      <top style="hair">
        <color theme="9" tint="-0.24994659260841701"/>
      </top>
      <bottom/>
      <diagonal/>
    </border>
    <border>
      <left style="thin">
        <color auto="1"/>
      </left>
      <right style="hair">
        <color theme="9" tint="-0.24994659260841701"/>
      </right>
      <top style="hair">
        <color theme="9" tint="-0.24994659260841701"/>
      </top>
      <bottom style="medium">
        <color auto="1"/>
      </bottom>
      <diagonal/>
    </border>
    <border>
      <left style="hair">
        <color theme="9" tint="-0.24994659260841701"/>
      </left>
      <right style="medium">
        <color auto="1"/>
      </right>
      <top style="hair">
        <color theme="9" tint="-0.24994659260841701"/>
      </top>
      <bottom style="hair">
        <color theme="9" tint="-0.24994659260841701"/>
      </bottom>
      <diagonal/>
    </border>
    <border>
      <left style="hair">
        <color theme="9" tint="-0.24994659260841701"/>
      </left>
      <right style="medium">
        <color auto="1"/>
      </right>
      <top style="hair">
        <color theme="9" tint="-0.24994659260841701"/>
      </top>
      <bottom style="medium">
        <color auto="1"/>
      </bottom>
      <diagonal/>
    </border>
    <border>
      <left style="hair">
        <color theme="9" tint="-0.24994659260841701"/>
      </left>
      <right/>
      <top style="hair">
        <color theme="9" tint="-0.24994659260841701"/>
      </top>
      <bottom style="hair">
        <color theme="9" tint="-0.24994659260841701"/>
      </bottom>
      <diagonal/>
    </border>
    <border>
      <left/>
      <right style="hair">
        <color theme="9" tint="-0.24994659260841701"/>
      </right>
      <top style="hair">
        <color theme="9" tint="-0.24994659260841701"/>
      </top>
      <bottom style="hair">
        <color theme="9" tint="-0.24994659260841701"/>
      </bottom>
      <diagonal/>
    </border>
    <border>
      <left/>
      <right style="thin">
        <color auto="1"/>
      </right>
      <top style="medium">
        <color auto="1"/>
      </top>
      <bottom style="thin">
        <color auto="1"/>
      </bottom>
      <diagonal/>
    </border>
    <border>
      <left style="thin">
        <color auto="1"/>
      </left>
      <right/>
      <top/>
      <bottom style="hair">
        <color theme="9" tint="-0.24994659260841701"/>
      </bottom>
      <diagonal/>
    </border>
    <border>
      <left style="thin">
        <color auto="1"/>
      </left>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hair">
        <color rgb="FF0000FF"/>
      </top>
      <bottom style="hair">
        <color auto="1"/>
      </bottom>
      <diagonal/>
    </border>
    <border>
      <left/>
      <right style="thin">
        <color auto="1"/>
      </right>
      <top style="hair">
        <color rgb="FF0000FF"/>
      </top>
      <bottom style="hair">
        <color auto="1"/>
      </bottom>
      <diagonal/>
    </border>
    <border>
      <left style="thin">
        <color auto="1"/>
      </left>
      <right/>
      <top style="hair">
        <color theme="9" tint="-0.24994659260841701"/>
      </top>
      <bottom style="hair">
        <color auto="1"/>
      </bottom>
      <diagonal/>
    </border>
    <border>
      <left/>
      <right/>
      <top style="hair">
        <color theme="9" tint="-0.24994659260841701"/>
      </top>
      <bottom style="hair">
        <color auto="1"/>
      </bottom>
      <diagonal/>
    </border>
    <border>
      <left/>
      <right style="thin">
        <color auto="1"/>
      </right>
      <top style="hair">
        <color theme="9" tint="-0.2499465926084170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style="medium">
        <color rgb="FF000000"/>
      </left>
      <right/>
      <top style="medium">
        <color rgb="FF000000"/>
      </top>
      <bottom/>
      <diagonal/>
    </border>
    <border>
      <left/>
      <right/>
      <top style="medium">
        <color rgb="FF000000"/>
      </top>
      <bottom/>
      <diagonal/>
    </border>
    <border>
      <left/>
      <right style="thin">
        <color auto="1"/>
      </right>
      <top style="medium">
        <color rgb="FF000000"/>
      </top>
      <bottom/>
      <diagonal/>
    </border>
    <border>
      <left/>
      <right style="medium">
        <color auto="1"/>
      </right>
      <top style="medium">
        <color rgb="FF000000"/>
      </top>
      <bottom/>
      <diagonal/>
    </border>
    <border>
      <left style="medium">
        <color rgb="FF000000"/>
      </left>
      <right/>
      <top/>
      <bottom style="thin">
        <color auto="1"/>
      </bottom>
      <diagonal/>
    </border>
    <border>
      <left style="medium">
        <color rgb="FF000000"/>
      </left>
      <right/>
      <top style="hair">
        <color rgb="FF000000"/>
      </top>
      <bottom style="hair">
        <color rgb="FF7D9632"/>
      </bottom>
      <diagonal/>
    </border>
    <border>
      <left/>
      <right/>
      <top style="hair">
        <color rgb="FF000000"/>
      </top>
      <bottom style="hair">
        <color rgb="FF7D9632"/>
      </bottom>
      <diagonal/>
    </border>
    <border>
      <left style="thin">
        <color auto="1"/>
      </left>
      <right/>
      <top style="thin">
        <color auto="1"/>
      </top>
      <bottom style="hair">
        <color rgb="FF7D9632"/>
      </bottom>
      <diagonal/>
    </border>
    <border>
      <left/>
      <right/>
      <top style="thin">
        <color auto="1"/>
      </top>
      <bottom style="hair">
        <color rgb="FF7D9632"/>
      </bottom>
      <diagonal/>
    </border>
    <border>
      <left/>
      <right style="thin">
        <color auto="1"/>
      </right>
      <top style="thin">
        <color auto="1"/>
      </top>
      <bottom style="hair">
        <color rgb="FF7D9632"/>
      </bottom>
      <diagonal/>
    </border>
    <border>
      <left/>
      <right/>
      <top style="thin">
        <color auto="1"/>
      </top>
      <bottom style="hair">
        <color rgb="FF000000"/>
      </bottom>
      <diagonal/>
    </border>
    <border>
      <left/>
      <right style="thin">
        <color rgb="FF000000"/>
      </right>
      <top style="thin">
        <color auto="1"/>
      </top>
      <bottom style="hair">
        <color rgb="FF000000"/>
      </bottom>
      <diagonal/>
    </border>
    <border>
      <left style="thin">
        <color rgb="FF000000"/>
      </left>
      <right/>
      <top style="hair">
        <color rgb="FF7D9632"/>
      </top>
      <bottom style="hair">
        <color rgb="FF000000"/>
      </bottom>
      <diagonal/>
    </border>
    <border>
      <left style="medium">
        <color rgb="FF000000"/>
      </left>
      <right/>
      <top style="hair">
        <color rgb="FF7D9632"/>
      </top>
      <bottom style="hair">
        <color rgb="FF000000"/>
      </bottom>
      <diagonal/>
    </border>
    <border>
      <left/>
      <right/>
      <top style="hair">
        <color rgb="FF7D9632"/>
      </top>
      <bottom style="hair">
        <color rgb="FF000000"/>
      </bottom>
      <diagonal/>
    </border>
    <border>
      <left/>
      <right style="thin">
        <color auto="1"/>
      </right>
      <top style="hair">
        <color auto="1"/>
      </top>
      <bottom style="hair">
        <color auto="1"/>
      </bottom>
      <diagonal/>
    </border>
    <border>
      <left style="thin">
        <color auto="1"/>
      </left>
      <right/>
      <top style="hair">
        <color rgb="FF7D9632"/>
      </top>
      <bottom style="hair">
        <color rgb="FF7D9632"/>
      </bottom>
      <diagonal/>
    </border>
    <border>
      <left/>
      <right/>
      <top style="hair">
        <color rgb="FF7D9632"/>
      </top>
      <bottom style="hair">
        <color rgb="FF7D9632"/>
      </bottom>
      <diagonal/>
    </border>
    <border>
      <left/>
      <right style="thin">
        <color auto="1"/>
      </right>
      <top style="hair">
        <color rgb="FF7D9632"/>
      </top>
      <bottom style="hair">
        <color rgb="FF7D9632"/>
      </bottom>
      <diagonal/>
    </border>
    <border>
      <left/>
      <right/>
      <top style="hair">
        <color rgb="FF000000"/>
      </top>
      <bottom style="hair">
        <color auto="1"/>
      </bottom>
      <diagonal/>
    </border>
    <border>
      <left/>
      <right style="thin">
        <color auto="1"/>
      </right>
      <top style="hair">
        <color rgb="FF000000"/>
      </top>
      <bottom style="hair">
        <color auto="1"/>
      </bottom>
      <diagonal/>
    </border>
    <border>
      <left style="thin">
        <color auto="1"/>
      </left>
      <right/>
      <top style="hair">
        <color rgb="FF000000"/>
      </top>
      <bottom style="hair">
        <color rgb="FF000000"/>
      </bottom>
      <diagonal/>
    </border>
    <border>
      <left/>
      <right/>
      <top style="hair">
        <color auto="1"/>
      </top>
      <bottom style="hair">
        <color rgb="FF000000"/>
      </bottom>
      <diagonal/>
    </border>
    <border>
      <left/>
      <right style="thin">
        <color rgb="FF000000"/>
      </right>
      <top style="hair">
        <color auto="1"/>
      </top>
      <bottom style="hair">
        <color rgb="FF000000"/>
      </bottom>
      <diagonal/>
    </border>
    <border>
      <left style="medium">
        <color rgb="FF000000"/>
      </left>
      <right/>
      <top style="hair">
        <color rgb="FF7D9632"/>
      </top>
      <bottom style="medium">
        <color rgb="FF000000"/>
      </bottom>
      <diagonal/>
    </border>
    <border>
      <left/>
      <right/>
      <top style="hair">
        <color rgb="FF7D9632"/>
      </top>
      <bottom style="medium">
        <color rgb="FF000000"/>
      </bottom>
      <diagonal/>
    </border>
    <border>
      <left/>
      <right/>
      <top style="hair">
        <color auto="1"/>
      </top>
      <bottom style="medium">
        <color rgb="FF000000"/>
      </bottom>
      <diagonal/>
    </border>
    <border>
      <left/>
      <right style="thin">
        <color auto="1"/>
      </right>
      <top style="hair">
        <color auto="1"/>
      </top>
      <bottom style="medium">
        <color rgb="FF000000"/>
      </bottom>
      <diagonal/>
    </border>
    <border>
      <left style="thin">
        <color auto="1"/>
      </left>
      <right/>
      <top style="hair">
        <color rgb="FF7D9632"/>
      </top>
      <bottom style="medium">
        <color rgb="FF000000"/>
      </bottom>
      <diagonal/>
    </border>
    <border>
      <left/>
      <right style="thin">
        <color auto="1"/>
      </right>
      <top style="hair">
        <color rgb="FF7D9632"/>
      </top>
      <bottom style="medium">
        <color rgb="FF000000"/>
      </bottom>
      <diagonal/>
    </border>
    <border>
      <left style="thin">
        <color auto="1"/>
      </left>
      <right/>
      <top style="hair">
        <color auto="1"/>
      </top>
      <bottom style="medium">
        <color rgb="FF000000"/>
      </bottom>
      <diagonal/>
    </border>
    <border>
      <left/>
      <right/>
      <top style="hair">
        <color rgb="FF000000"/>
      </top>
      <bottom style="medium">
        <color rgb="FF000000"/>
      </bottom>
      <diagonal/>
    </border>
    <border>
      <left/>
      <right style="thin">
        <color auto="1"/>
      </right>
      <top style="hair">
        <color rgb="FF000000"/>
      </top>
      <bottom style="medium">
        <color rgb="FF000000"/>
      </bottom>
      <diagonal/>
    </border>
    <border>
      <left style="thin">
        <color auto="1"/>
      </left>
      <right/>
      <top style="hair">
        <color rgb="FF000000"/>
      </top>
      <bottom style="medium">
        <color rgb="FF000000"/>
      </bottom>
      <diagonal/>
    </border>
    <border>
      <left style="hair">
        <color auto="1"/>
      </left>
      <right/>
      <top style="thin">
        <color auto="1"/>
      </top>
      <bottom style="hair">
        <color auto="1"/>
      </bottom>
      <diagonal/>
    </border>
    <border>
      <left style="hair">
        <color auto="1"/>
      </left>
      <right/>
      <top/>
      <bottom/>
      <diagonal/>
    </border>
    <border>
      <left/>
      <right/>
      <top/>
      <bottom style="medium">
        <color theme="1"/>
      </bottom>
      <diagonal/>
    </border>
    <border>
      <left/>
      <right style="thin">
        <color theme="1"/>
      </right>
      <top/>
      <bottom style="medium">
        <color theme="1"/>
      </bottom>
      <diagonal/>
    </border>
    <border>
      <left style="thin">
        <color theme="1"/>
      </left>
      <right/>
      <top/>
      <bottom style="medium">
        <color theme="1"/>
      </bottom>
      <diagonal/>
    </border>
    <border>
      <left/>
      <right style="thin">
        <color auto="1"/>
      </right>
      <top/>
      <bottom style="medium">
        <color theme="1"/>
      </bottom>
      <diagonal/>
    </border>
    <border>
      <left style="thin">
        <color auto="1"/>
      </left>
      <right/>
      <top/>
      <bottom style="medium">
        <color theme="1"/>
      </bottom>
      <diagonal/>
    </border>
    <border>
      <left/>
      <right style="medium">
        <color auto="1"/>
      </right>
      <top/>
      <bottom style="medium">
        <color theme="1"/>
      </bottom>
      <diagonal/>
    </border>
    <border>
      <left/>
      <right style="thin">
        <color indexed="64"/>
      </right>
      <top style="thin">
        <color auto="1"/>
      </top>
      <bottom style="hair">
        <color rgb="FF0000FF"/>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right style="hair">
        <color auto="1"/>
      </right>
      <top style="thin">
        <color auto="1"/>
      </top>
      <bottom style="hair">
        <color rgb="FF000000"/>
      </bottom>
      <diagonal/>
    </border>
    <border>
      <left style="hair">
        <color auto="1"/>
      </left>
      <right style="hair">
        <color auto="1"/>
      </right>
      <top style="thin">
        <color auto="1"/>
      </top>
      <bottom style="hair">
        <color rgb="FF000000"/>
      </bottom>
      <diagonal/>
    </border>
    <border>
      <left style="hair">
        <color auto="1"/>
      </left>
      <right style="medium">
        <color auto="1"/>
      </right>
      <top style="thin">
        <color auto="1"/>
      </top>
      <bottom style="hair">
        <color rgb="FF000000"/>
      </bottom>
      <diagonal/>
    </border>
    <border>
      <left/>
      <right style="hair">
        <color auto="1"/>
      </right>
      <top style="hair">
        <color rgb="FF000000"/>
      </top>
      <bottom style="hair">
        <color auto="1"/>
      </bottom>
      <diagonal/>
    </border>
    <border>
      <left style="hair">
        <color auto="1"/>
      </left>
      <right style="hair">
        <color auto="1"/>
      </right>
      <top style="hair">
        <color rgb="FF000000"/>
      </top>
      <bottom style="hair">
        <color rgb="FF000000"/>
      </bottom>
      <diagonal/>
    </border>
    <border>
      <left style="hair">
        <color auto="1"/>
      </left>
      <right style="medium">
        <color auto="1"/>
      </right>
      <top style="hair">
        <color rgb="FF000000"/>
      </top>
      <bottom style="hair">
        <color rgb="FF000000"/>
      </bottom>
      <diagonal/>
    </border>
    <border>
      <left/>
      <right style="hair">
        <color auto="1"/>
      </right>
      <top style="hair">
        <color auto="1"/>
      </top>
      <bottom style="hair">
        <color rgb="FF000000"/>
      </bottom>
      <diagonal/>
    </border>
    <border>
      <left style="hair">
        <color auto="1"/>
      </left>
      <right style="hair">
        <color auto="1"/>
      </right>
      <top style="hair">
        <color rgb="FF7D9632"/>
      </top>
      <bottom style="hair">
        <color rgb="FF000000"/>
      </bottom>
      <diagonal/>
    </border>
    <border>
      <left style="hair">
        <color auto="1"/>
      </left>
      <right style="medium">
        <color auto="1"/>
      </right>
      <top style="hair">
        <color rgb="FF7D9632"/>
      </top>
      <bottom style="hair">
        <color rgb="FF000000"/>
      </bottom>
      <diagonal/>
    </border>
    <border>
      <left/>
      <right/>
      <top style="hair">
        <color rgb="FF7D9632"/>
      </top>
      <bottom style="medium">
        <color indexed="64"/>
      </bottom>
      <diagonal/>
    </border>
    <border>
      <left/>
      <right style="thin">
        <color auto="1"/>
      </right>
      <top style="hair">
        <color auto="1"/>
      </top>
      <bottom style="medium">
        <color indexed="64"/>
      </bottom>
      <diagonal/>
    </border>
    <border>
      <left style="thin">
        <color auto="1"/>
      </left>
      <right/>
      <top style="hair">
        <color rgb="FF7D9632"/>
      </top>
      <bottom style="medium">
        <color indexed="64"/>
      </bottom>
      <diagonal/>
    </border>
    <border>
      <left/>
      <right style="thin">
        <color auto="1"/>
      </right>
      <top style="hair">
        <color rgb="FF7D9632"/>
      </top>
      <bottom style="medium">
        <color indexed="64"/>
      </bottom>
      <diagonal/>
    </border>
    <border>
      <left/>
      <right/>
      <top style="hair">
        <color rgb="FF000000"/>
      </top>
      <bottom style="medium">
        <color indexed="64"/>
      </bottom>
      <diagonal/>
    </border>
    <border>
      <left/>
      <right style="hair">
        <color auto="1"/>
      </right>
      <top style="hair">
        <color rgb="FF000000"/>
      </top>
      <bottom style="medium">
        <color indexed="64"/>
      </bottom>
      <diagonal/>
    </border>
    <border>
      <left style="hair">
        <color auto="1"/>
      </left>
      <right style="hair">
        <color auto="1"/>
      </right>
      <top style="hair">
        <color rgb="FF000000"/>
      </top>
      <bottom style="medium">
        <color indexed="64"/>
      </bottom>
      <diagonal/>
    </border>
    <border>
      <left style="hair">
        <color auto="1"/>
      </left>
      <right style="medium">
        <color auto="1"/>
      </right>
      <top style="hair">
        <color rgb="FF000000"/>
      </top>
      <bottom style="medium">
        <color indexed="64"/>
      </bottom>
      <diagonal/>
    </border>
    <border>
      <left style="thin">
        <color auto="1"/>
      </left>
      <right/>
      <top style="medium">
        <color rgb="FF000000"/>
      </top>
      <bottom/>
      <diagonal/>
    </border>
    <border>
      <left style="medium">
        <color auto="1"/>
      </left>
      <right/>
      <top style="hair">
        <color auto="1"/>
      </top>
      <bottom style="thin">
        <color auto="1"/>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style="medium">
        <color auto="1"/>
      </right>
      <top/>
      <bottom style="hair">
        <color theme="9" tint="-0.24994659260841701"/>
      </bottom>
      <diagonal/>
    </border>
    <border>
      <left/>
      <right style="hair">
        <color rgb="FF000000"/>
      </right>
      <top style="thin">
        <color auto="1"/>
      </top>
      <bottom style="hair">
        <color rgb="FF7D9632"/>
      </bottom>
      <diagonal/>
    </border>
    <border>
      <left/>
      <right style="hair">
        <color rgb="FF000000"/>
      </right>
      <top style="hair">
        <color rgb="FF7D9632"/>
      </top>
      <bottom style="hair">
        <color rgb="FF000000"/>
      </bottom>
      <diagonal/>
    </border>
    <border>
      <left/>
      <right style="hair">
        <color rgb="FF000000"/>
      </right>
      <top style="hair">
        <color rgb="FF000000"/>
      </top>
      <bottom style="hair">
        <color rgb="FF7D9632"/>
      </bottom>
      <diagonal/>
    </border>
    <border>
      <left/>
      <right style="hair">
        <color rgb="FF000000"/>
      </right>
      <top style="hair">
        <color rgb="FF7D9632"/>
      </top>
      <bottom style="medium">
        <color indexed="64"/>
      </bottom>
      <diagonal/>
    </border>
    <border>
      <left style="medium">
        <color auto="1"/>
      </left>
      <right/>
      <top style="thin">
        <color auto="1"/>
      </top>
      <bottom style="hair">
        <color auto="1"/>
      </bottom>
      <diagonal/>
    </border>
    <border>
      <left style="medium">
        <color auto="1"/>
      </left>
      <right/>
      <top style="medium">
        <color auto="1"/>
      </top>
      <bottom style="medium">
        <color theme="1"/>
      </bottom>
      <diagonal/>
    </border>
    <border>
      <left/>
      <right/>
      <top style="medium">
        <color auto="1"/>
      </top>
      <bottom style="medium">
        <color theme="1"/>
      </bottom>
      <diagonal/>
    </border>
    <border>
      <left/>
      <right style="hair">
        <color auto="1"/>
      </right>
      <top style="thin">
        <color auto="1"/>
      </top>
      <bottom style="medium">
        <color auto="1"/>
      </bottom>
      <diagonal/>
    </border>
    <border>
      <left/>
      <right style="thin">
        <color theme="1"/>
      </right>
      <top style="hair">
        <color auto="1"/>
      </top>
      <bottom style="hair">
        <color auto="1"/>
      </bottom>
      <diagonal/>
    </border>
    <border>
      <left style="thin">
        <color theme="1"/>
      </left>
      <right/>
      <top style="hair">
        <color auto="1"/>
      </top>
      <bottom style="hair">
        <color auto="1"/>
      </bottom>
      <diagonal/>
    </border>
    <border>
      <left style="hair">
        <color auto="1"/>
      </left>
      <right/>
      <top style="thin">
        <color auto="1"/>
      </top>
      <bottom style="medium">
        <color auto="1"/>
      </bottom>
      <diagonal/>
    </border>
    <border>
      <left style="hair">
        <color indexed="64"/>
      </left>
      <right/>
      <top/>
      <bottom style="medium">
        <color theme="1"/>
      </bottom>
      <diagonal/>
    </border>
    <border>
      <left style="hair">
        <color auto="1"/>
      </left>
      <right/>
      <top style="hair">
        <color rgb="FF0000FF"/>
      </top>
      <bottom/>
      <diagonal/>
    </border>
    <border>
      <left/>
      <right/>
      <top style="hair">
        <color rgb="FF0000FF"/>
      </top>
      <bottom/>
      <diagonal/>
    </border>
    <border>
      <left/>
      <right style="thin">
        <color auto="1"/>
      </right>
      <top style="hair">
        <color rgb="FF0000FF"/>
      </top>
      <bottom/>
      <diagonal/>
    </border>
    <border>
      <left style="hair">
        <color auto="1"/>
      </left>
      <right/>
      <top style="thin">
        <color auto="1"/>
      </top>
      <bottom style="hair">
        <color rgb="FF0000FF"/>
      </bottom>
      <diagonal/>
    </border>
    <border>
      <left style="thin">
        <color auto="1"/>
      </left>
      <right style="thin">
        <color auto="1"/>
      </right>
      <top style="thin">
        <color auto="1"/>
      </top>
      <bottom style="hair">
        <color auto="1"/>
      </bottom>
      <diagonal/>
    </border>
    <border>
      <left/>
      <right style="hair">
        <color auto="1"/>
      </right>
      <top style="medium">
        <color auto="1"/>
      </top>
      <bottom style="medium">
        <color theme="1"/>
      </bottom>
      <diagonal/>
    </border>
    <border>
      <left style="medium">
        <color auto="1"/>
      </left>
      <right/>
      <top style="medium">
        <color auto="1"/>
      </top>
      <bottom style="medium">
        <color rgb="FF0000CC"/>
      </bottom>
      <diagonal/>
    </border>
    <border>
      <left/>
      <right/>
      <top style="medium">
        <color auto="1"/>
      </top>
      <bottom style="medium">
        <color rgb="FF0000CC"/>
      </bottom>
      <diagonal/>
    </border>
    <border>
      <left/>
      <right style="medium">
        <color auto="1"/>
      </right>
      <top style="medium">
        <color auto="1"/>
      </top>
      <bottom style="medium">
        <color rgb="FF0000CC"/>
      </bottom>
      <diagonal/>
    </border>
    <border>
      <left/>
      <right style="medium">
        <color auto="1"/>
      </right>
      <top/>
      <bottom style="hair">
        <color auto="1"/>
      </bottom>
      <diagonal/>
    </border>
    <border>
      <left style="medium">
        <color auto="1"/>
      </left>
      <right/>
      <top style="medium">
        <color theme="1"/>
      </top>
      <bottom/>
      <diagonal/>
    </border>
    <border>
      <left/>
      <right style="medium">
        <color auto="1"/>
      </right>
      <top style="medium">
        <color theme="1"/>
      </top>
      <bottom/>
      <diagonal/>
    </border>
    <border>
      <left style="medium">
        <color auto="1"/>
      </left>
      <right/>
      <top style="medium">
        <color rgb="FF000000"/>
      </top>
      <bottom/>
      <diagonal/>
    </border>
    <border>
      <left style="medium">
        <color auto="1"/>
      </left>
      <right/>
      <top style="thin">
        <color auto="1"/>
      </top>
      <bottom style="hair">
        <color rgb="FF7D9632"/>
      </bottom>
      <diagonal/>
    </border>
    <border>
      <left style="medium">
        <color auto="1"/>
      </left>
      <right/>
      <top style="hair">
        <color rgb="FF7D9632"/>
      </top>
      <bottom style="hair">
        <color rgb="FF000000"/>
      </bottom>
      <diagonal/>
    </border>
    <border>
      <left style="medium">
        <color auto="1"/>
      </left>
      <right/>
      <top style="hair">
        <color rgb="FF000000"/>
      </top>
      <bottom style="hair">
        <color rgb="FF7D9632"/>
      </bottom>
      <diagonal/>
    </border>
    <border>
      <left style="medium">
        <color auto="1"/>
      </left>
      <right/>
      <top style="hair">
        <color rgb="FF7D9632"/>
      </top>
      <bottom style="medium">
        <color indexed="64"/>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auto="1"/>
      </top>
      <bottom/>
      <diagonal/>
    </border>
    <border>
      <left/>
      <right style="medium">
        <color rgb="FF000000"/>
      </right>
      <top style="medium">
        <color auto="1"/>
      </top>
      <bottom/>
      <diagonal/>
    </border>
    <border>
      <left style="medium">
        <color rgb="FF000000"/>
      </left>
      <right/>
      <top/>
      <bottom style="medium">
        <color auto="1"/>
      </bottom>
      <diagonal/>
    </border>
    <border>
      <left/>
      <right style="medium">
        <color rgb="FF000000"/>
      </right>
      <top/>
      <bottom style="medium">
        <color auto="1"/>
      </bottom>
      <diagonal/>
    </border>
    <border>
      <left style="medium">
        <color rgb="FF000000"/>
      </left>
      <right style="thin">
        <color auto="1"/>
      </right>
      <top style="medium">
        <color auto="1"/>
      </top>
      <bottom style="thin">
        <color auto="1"/>
      </bottom>
      <diagonal/>
    </border>
    <border>
      <left style="thin">
        <color auto="1"/>
      </left>
      <right style="medium">
        <color rgb="FF000000"/>
      </right>
      <top style="medium">
        <color auto="1"/>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auto="1"/>
      </bottom>
      <diagonal/>
    </border>
    <border>
      <left style="thin">
        <color auto="1"/>
      </left>
      <right style="medium">
        <color rgb="FF000000"/>
      </right>
      <top style="thin">
        <color auto="1"/>
      </top>
      <bottom style="medium">
        <color auto="1"/>
      </bottom>
      <diagonal/>
    </border>
    <border>
      <left/>
      <right style="medium">
        <color rgb="FF000000"/>
      </right>
      <top/>
      <bottom style="thin">
        <color auto="1"/>
      </bottom>
      <diagonal/>
    </border>
    <border>
      <left style="medium">
        <color rgb="FF000000"/>
      </left>
      <right/>
      <top style="thin">
        <color auto="1"/>
      </top>
      <bottom style="hair">
        <color auto="1"/>
      </bottom>
      <diagonal/>
    </border>
    <border>
      <left/>
      <right style="medium">
        <color rgb="FF000000"/>
      </right>
      <top style="thin">
        <color auto="1"/>
      </top>
      <bottom style="hair">
        <color auto="1"/>
      </bottom>
      <diagonal/>
    </border>
    <border>
      <left style="medium">
        <color rgb="FF000000"/>
      </left>
      <right/>
      <top style="hair">
        <color auto="1"/>
      </top>
      <bottom style="hair">
        <color auto="1"/>
      </bottom>
      <diagonal/>
    </border>
    <border>
      <left/>
      <right style="medium">
        <color rgb="FF000000"/>
      </right>
      <top style="hair">
        <color auto="1"/>
      </top>
      <bottom style="hair">
        <color auto="1"/>
      </bottom>
      <diagonal/>
    </border>
    <border>
      <left/>
      <right style="medium">
        <color rgb="FF000000"/>
      </right>
      <top/>
      <bottom style="hair">
        <color auto="1"/>
      </bottom>
      <diagonal/>
    </border>
    <border>
      <left style="medium">
        <color rgb="FF000000"/>
      </left>
      <right/>
      <top style="thin">
        <color auto="1"/>
      </top>
      <bottom style="medium">
        <color auto="1"/>
      </bottom>
      <diagonal/>
    </border>
    <border>
      <left/>
      <right style="medium">
        <color rgb="FF000000"/>
      </right>
      <top style="thin">
        <color auto="1"/>
      </top>
      <bottom style="medium">
        <color auto="1"/>
      </bottom>
      <diagonal/>
    </border>
    <border>
      <left style="medium">
        <color rgb="FF000000"/>
      </left>
      <right/>
      <top style="medium">
        <color auto="1"/>
      </top>
      <bottom style="medium">
        <color theme="1"/>
      </bottom>
      <diagonal/>
    </border>
    <border>
      <left/>
      <right style="medium">
        <color rgb="FF000000"/>
      </right>
      <top/>
      <bottom style="medium">
        <color theme="1"/>
      </bottom>
      <diagonal/>
    </border>
    <border>
      <left style="medium">
        <color rgb="FF000000"/>
      </left>
      <right/>
      <top style="medium">
        <color theme="1"/>
      </top>
      <bottom/>
      <diagonal/>
    </border>
    <border>
      <left/>
      <right style="medium">
        <color rgb="FF000000"/>
      </right>
      <top style="medium">
        <color theme="1"/>
      </top>
      <bottom/>
      <diagonal/>
    </border>
    <border>
      <left/>
      <right style="medium">
        <color rgb="FF000000"/>
      </right>
      <top style="medium">
        <color auto="1"/>
      </top>
      <bottom style="medium">
        <color auto="1"/>
      </bottom>
      <diagonal/>
    </border>
    <border>
      <left/>
      <right style="medium">
        <color rgb="FF000000"/>
      </right>
      <top style="hair">
        <color rgb="FF7D9632"/>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style="medium">
        <color rgb="FF000000"/>
      </bottom>
      <diagonal/>
    </border>
    <border>
      <left/>
      <right style="medium">
        <color auto="1"/>
      </right>
      <top style="medium">
        <color theme="1"/>
      </top>
      <bottom style="medium">
        <color theme="1"/>
      </bottom>
      <diagonal/>
    </border>
    <border>
      <left style="medium">
        <color rgb="FF000000"/>
      </left>
      <right/>
      <top style="thin">
        <color auto="1"/>
      </top>
      <bottom style="hair">
        <color rgb="FF000000"/>
      </bottom>
      <diagonal/>
    </border>
    <border>
      <left/>
      <right style="thin">
        <color auto="1"/>
      </right>
      <top style="thin">
        <color auto="1"/>
      </top>
      <bottom style="hair">
        <color rgb="FF000000"/>
      </bottom>
      <diagonal/>
    </border>
    <border>
      <left style="thin">
        <color auto="1"/>
      </left>
      <right/>
      <top style="thin">
        <color auto="1"/>
      </top>
      <bottom style="hair">
        <color rgb="FF000000"/>
      </bottom>
      <diagonal/>
    </border>
    <border>
      <left style="hair">
        <color auto="1"/>
      </left>
      <right/>
      <top style="thin">
        <color auto="1"/>
      </top>
      <bottom style="hair">
        <color rgb="FF000000"/>
      </bottom>
      <diagonal/>
    </border>
    <border>
      <left/>
      <right style="medium">
        <color rgb="FF000000"/>
      </right>
      <top style="thin">
        <color auto="1"/>
      </top>
      <bottom style="hair">
        <color rgb="FF000000"/>
      </bottom>
      <diagonal/>
    </border>
    <border>
      <left style="medium">
        <color rgb="FF000000"/>
      </left>
      <right/>
      <top style="hair">
        <color rgb="FF000000"/>
      </top>
      <bottom style="hair">
        <color auto="1"/>
      </bottom>
      <diagonal/>
    </border>
    <border>
      <left style="hair">
        <color auto="1"/>
      </left>
      <right/>
      <top style="hair">
        <color rgb="FF000000"/>
      </top>
      <bottom style="hair">
        <color auto="1"/>
      </bottom>
      <diagonal/>
    </border>
    <border>
      <left style="thin">
        <color auto="1"/>
      </left>
      <right/>
      <top style="hair">
        <color rgb="FF000000"/>
      </top>
      <bottom style="hair">
        <color auto="1"/>
      </bottom>
      <diagonal/>
    </border>
    <border>
      <left/>
      <right style="medium">
        <color rgb="FF000000"/>
      </right>
      <top style="hair">
        <color rgb="FF000000"/>
      </top>
      <bottom style="hair">
        <color auto="1"/>
      </bottom>
      <diagonal/>
    </border>
  </borders>
  <cellStyleXfs count="27">
    <xf numFmtId="0" fontId="0" fillId="0" borderId="0"/>
    <xf numFmtId="0" fontId="24" fillId="0" borderId="0" applyNumberFormat="0" applyFill="0" applyBorder="0" applyAlignment="0" applyProtection="0"/>
    <xf numFmtId="0" fontId="14" fillId="0" borderId="0"/>
    <xf numFmtId="0" fontId="30" fillId="0" borderId="0"/>
    <xf numFmtId="0" fontId="37" fillId="0" borderId="0" applyNumberFormat="0">
      <alignment horizontal="right"/>
    </xf>
    <xf numFmtId="0" fontId="10" fillId="0" borderId="0"/>
    <xf numFmtId="0" fontId="10" fillId="0" borderId="0"/>
    <xf numFmtId="0" fontId="40" fillId="0" borderId="0"/>
    <xf numFmtId="9" fontId="14" fillId="0" borderId="0" applyFont="0" applyFill="0" applyBorder="0" applyAlignment="0" applyProtection="0"/>
    <xf numFmtId="0" fontId="9" fillId="0" borderId="0"/>
    <xf numFmtId="0" fontId="8" fillId="0" borderId="0"/>
    <xf numFmtId="0" fontId="79" fillId="0" borderId="0"/>
    <xf numFmtId="0" fontId="83" fillId="0" borderId="0"/>
    <xf numFmtId="0" fontId="14" fillId="0" borderId="0"/>
    <xf numFmtId="0" fontId="7" fillId="0" borderId="0"/>
    <xf numFmtId="0" fontId="14" fillId="0" borderId="0"/>
    <xf numFmtId="0" fontId="7" fillId="0" borderId="0"/>
    <xf numFmtId="0" fontId="7" fillId="0" borderId="0"/>
    <xf numFmtId="0" fontId="7" fillId="0" borderId="0"/>
    <xf numFmtId="0" fontId="7" fillId="0" borderId="0"/>
    <xf numFmtId="0" fontId="6" fillId="0" borderId="0"/>
    <xf numFmtId="0" fontId="5" fillId="0" borderId="0"/>
    <xf numFmtId="0" fontId="4" fillId="0" borderId="0"/>
    <xf numFmtId="0" fontId="3" fillId="0" borderId="0"/>
    <xf numFmtId="0" fontId="3" fillId="0" borderId="0"/>
    <xf numFmtId="0" fontId="2" fillId="0" borderId="0"/>
    <xf numFmtId="0" fontId="1" fillId="0" borderId="0"/>
  </cellStyleXfs>
  <cellXfs count="1527">
    <xf numFmtId="0" fontId="0" fillId="0" borderId="0" xfId="0"/>
    <xf numFmtId="0" fontId="0" fillId="2" borderId="0" xfId="0" applyFill="1"/>
    <xf numFmtId="0" fontId="11" fillId="2" borderId="0" xfId="0" applyFont="1" applyFill="1" applyAlignment="1">
      <alignment wrapText="1"/>
    </xf>
    <xf numFmtId="0" fontId="14" fillId="2" borderId="0" xfId="0" applyFont="1" applyFill="1" applyAlignment="1">
      <alignment horizontal="center" vertical="center" wrapText="1"/>
    </xf>
    <xf numFmtId="0" fontId="17" fillId="0" borderId="0" xfId="0" applyFont="1" applyAlignment="1">
      <alignment vertical="center"/>
    </xf>
    <xf numFmtId="0" fontId="17" fillId="0" borderId="0" xfId="0" applyFont="1" applyAlignment="1">
      <alignment horizontal="center" vertical="center"/>
    </xf>
    <xf numFmtId="0" fontId="14" fillId="0" borderId="0" xfId="0" applyFont="1"/>
    <xf numFmtId="0" fontId="0" fillId="0" borderId="0" xfId="0" applyAlignment="1">
      <alignment horizontal="left" vertical="center" readingOrder="1"/>
    </xf>
    <xf numFmtId="0" fontId="14" fillId="0" borderId="0" xfId="0" applyFont="1" applyAlignment="1">
      <alignment vertical="center"/>
    </xf>
    <xf numFmtId="0" fontId="20" fillId="0" borderId="0" xfId="0" applyFont="1" applyAlignment="1">
      <alignment vertical="center"/>
    </xf>
    <xf numFmtId="0" fontId="25" fillId="0" borderId="0" xfId="0" applyFont="1" applyAlignment="1">
      <alignment wrapText="1"/>
    </xf>
    <xf numFmtId="0" fontId="28" fillId="0" borderId="0" xfId="0" applyFont="1" applyAlignment="1">
      <alignment vertical="center"/>
    </xf>
    <xf numFmtId="0" fontId="31" fillId="0" borderId="0" xfId="3" applyFont="1" applyAlignment="1">
      <alignment vertical="center" readingOrder="2"/>
    </xf>
    <xf numFmtId="0" fontId="14" fillId="0" borderId="0" xfId="0" applyFont="1" applyAlignment="1">
      <alignment horizontal="left" vertical="center" indent="1"/>
    </xf>
    <xf numFmtId="0" fontId="14" fillId="0" borderId="0" xfId="0" applyFont="1" applyAlignment="1">
      <alignment horizontal="left" vertical="center"/>
    </xf>
    <xf numFmtId="0" fontId="32" fillId="0" borderId="0" xfId="0" quotePrefix="1" applyFont="1" applyAlignment="1">
      <alignment vertical="center"/>
    </xf>
    <xf numFmtId="0" fontId="32" fillId="0" borderId="0" xfId="0" quotePrefix="1" applyFont="1" applyAlignment="1">
      <alignment horizontal="center" vertical="center"/>
    </xf>
    <xf numFmtId="0" fontId="14" fillId="0" borderId="0" xfId="0" applyFont="1" applyAlignment="1">
      <alignment horizontal="center" vertical="center"/>
    </xf>
    <xf numFmtId="0" fontId="18" fillId="0" borderId="0" xfId="0" applyFont="1" applyAlignment="1">
      <alignment horizontal="left" vertical="center" indent="1"/>
    </xf>
    <xf numFmtId="0" fontId="14" fillId="0" borderId="0" xfId="0" applyFont="1" applyAlignment="1">
      <alignment horizontal="right" vertical="center"/>
    </xf>
    <xf numFmtId="0" fontId="12" fillId="0" borderId="0" xfId="0" applyFont="1" applyAlignment="1">
      <alignment horizontal="right" vertical="center" wrapText="1" readingOrder="2"/>
    </xf>
    <xf numFmtId="0" fontId="12" fillId="0" borderId="0" xfId="0" applyFont="1" applyAlignment="1">
      <alignment horizontal="left" vertical="center" wrapText="1" readingOrder="2"/>
    </xf>
    <xf numFmtId="0" fontId="12" fillId="0" borderId="0" xfId="0" applyFont="1" applyAlignment="1">
      <alignment horizontal="left" vertical="center" wrapText="1"/>
    </xf>
    <xf numFmtId="0" fontId="0" fillId="0" borderId="0" xfId="0" applyAlignment="1">
      <alignment vertical="center"/>
    </xf>
    <xf numFmtId="0" fontId="21" fillId="0" borderId="0" xfId="0" applyFont="1" applyAlignment="1">
      <alignment horizontal="right" vertical="center" wrapText="1" readingOrder="2"/>
    </xf>
    <xf numFmtId="0" fontId="21" fillId="0" borderId="0" xfId="0" applyFont="1" applyAlignment="1">
      <alignment horizontal="left" vertical="center" wrapText="1" readingOrder="2"/>
    </xf>
    <xf numFmtId="0" fontId="14" fillId="0" borderId="0" xfId="0" applyFont="1" applyAlignment="1">
      <alignment horizontal="left" vertical="center" wrapText="1"/>
    </xf>
    <xf numFmtId="0" fontId="20" fillId="0" borderId="0" xfId="0" applyFont="1" applyAlignment="1">
      <alignment horizontal="center" vertical="center" wrapText="1" readingOrder="1"/>
    </xf>
    <xf numFmtId="0" fontId="20" fillId="0" borderId="0" xfId="0" applyFont="1" applyAlignment="1">
      <alignment horizontal="right" vertical="center" wrapText="1" readingOrder="1"/>
    </xf>
    <xf numFmtId="0" fontId="20" fillId="0" borderId="0" xfId="0" applyFont="1" applyAlignment="1">
      <alignment horizontal="left" vertical="center" wrapText="1" readingOrder="1"/>
    </xf>
    <xf numFmtId="0" fontId="14" fillId="0" borderId="0" xfId="0" applyFont="1" applyAlignment="1">
      <alignment horizontal="center" vertical="center" wrapText="1"/>
    </xf>
    <xf numFmtId="0" fontId="14" fillId="0" borderId="0" xfId="0" applyFont="1" applyAlignment="1">
      <alignment horizontal="center" vertical="top"/>
    </xf>
    <xf numFmtId="0" fontId="14" fillId="0" borderId="0" xfId="0" applyFont="1" applyAlignment="1">
      <alignment horizontal="right" vertical="top"/>
    </xf>
    <xf numFmtId="0" fontId="14" fillId="0" borderId="0" xfId="0" applyFont="1" applyAlignment="1">
      <alignment horizontal="left" vertical="top"/>
    </xf>
    <xf numFmtId="0" fontId="0" fillId="0" borderId="0" xfId="0" applyAlignment="1">
      <alignment horizontal="center" vertical="top"/>
    </xf>
    <xf numFmtId="0" fontId="0" fillId="0" borderId="0" xfId="0" applyAlignment="1">
      <alignment horizontal="center"/>
    </xf>
    <xf numFmtId="0" fontId="20" fillId="0" borderId="0" xfId="0" applyFont="1" applyAlignment="1">
      <alignment horizontal="left" vertical="center" indent="1"/>
    </xf>
    <xf numFmtId="0" fontId="27" fillId="0" borderId="0" xfId="0" applyFont="1" applyAlignment="1">
      <alignment vertical="center" wrapText="1" readingOrder="2"/>
    </xf>
    <xf numFmtId="0" fontId="26" fillId="0" borderId="0" xfId="0" applyFont="1" applyAlignment="1">
      <alignment vertical="center"/>
    </xf>
    <xf numFmtId="0" fontId="13" fillId="0" borderId="0" xfId="0" applyFont="1" applyAlignment="1">
      <alignment horizontal="right" vertical="center" readingOrder="2"/>
    </xf>
    <xf numFmtId="0" fontId="0" fillId="0" borderId="0" xfId="0" applyAlignment="1">
      <alignment horizontal="left" readingOrder="1"/>
    </xf>
    <xf numFmtId="0" fontId="38" fillId="0" borderId="0" xfId="0" applyFont="1" applyAlignment="1">
      <alignment horizontal="left" readingOrder="1"/>
    </xf>
    <xf numFmtId="0" fontId="25" fillId="0" borderId="0" xfId="0" applyFont="1" applyAlignment="1">
      <alignment horizontal="left" wrapText="1" readingOrder="1"/>
    </xf>
    <xf numFmtId="0" fontId="41" fillId="2" borderId="0" xfId="0" applyFont="1" applyFill="1" applyAlignment="1">
      <alignment vertical="top" wrapText="1"/>
    </xf>
    <xf numFmtId="0" fontId="11" fillId="2" borderId="0" xfId="0" applyFont="1" applyFill="1" applyAlignment="1">
      <alignment vertical="top" wrapText="1"/>
    </xf>
    <xf numFmtId="0" fontId="42" fillId="2" borderId="0" xfId="0" applyFont="1" applyFill="1" applyAlignment="1">
      <alignment vertical="center" readingOrder="1"/>
    </xf>
    <xf numFmtId="0" fontId="43" fillId="2" borderId="0" xfId="0" applyFont="1" applyFill="1" applyAlignment="1">
      <alignment horizontal="center" vertical="center" readingOrder="2"/>
    </xf>
    <xf numFmtId="0" fontId="44" fillId="2" borderId="0" xfId="0" applyFont="1" applyFill="1" applyAlignment="1">
      <alignment vertical="center"/>
    </xf>
    <xf numFmtId="0" fontId="46" fillId="0" borderId="0" xfId="0" applyFont="1" applyAlignment="1">
      <alignment vertical="center"/>
    </xf>
    <xf numFmtId="0" fontId="47" fillId="2" borderId="0" xfId="0" applyFont="1" applyFill="1" applyAlignment="1">
      <alignment horizontal="center" vertical="center" wrapText="1"/>
    </xf>
    <xf numFmtId="0" fontId="48" fillId="0" borderId="0" xfId="0" applyFont="1"/>
    <xf numFmtId="0" fontId="48" fillId="2" borderId="0" xfId="0" applyFont="1" applyFill="1"/>
    <xf numFmtId="0" fontId="47" fillId="0" borderId="0" xfId="0" applyFont="1"/>
    <xf numFmtId="0" fontId="47" fillId="2" borderId="0" xfId="0" applyFont="1" applyFill="1"/>
    <xf numFmtId="0" fontId="49" fillId="2" borderId="0" xfId="0" applyFont="1" applyFill="1" applyAlignment="1">
      <alignment vertical="center"/>
    </xf>
    <xf numFmtId="0" fontId="46" fillId="0" borderId="0" xfId="0" applyFont="1" applyAlignment="1">
      <alignment horizontal="left"/>
    </xf>
    <xf numFmtId="0" fontId="46" fillId="2" borderId="0" xfId="0" applyFont="1" applyFill="1" applyAlignment="1">
      <alignment vertical="center"/>
    </xf>
    <xf numFmtId="0" fontId="49" fillId="2" borderId="0" xfId="0" applyFont="1" applyFill="1" applyAlignment="1">
      <alignment horizontal="left" vertical="center"/>
    </xf>
    <xf numFmtId="0" fontId="52" fillId="2" borderId="0" xfId="0" applyFont="1" applyFill="1" applyAlignment="1">
      <alignment horizontal="right" vertical="center"/>
    </xf>
    <xf numFmtId="0" fontId="49" fillId="4" borderId="32" xfId="0" applyFont="1" applyFill="1" applyBorder="1" applyAlignment="1">
      <alignment vertical="center"/>
    </xf>
    <xf numFmtId="0" fontId="48" fillId="2" borderId="3" xfId="0" applyFont="1" applyFill="1" applyBorder="1" applyAlignment="1">
      <alignment vertical="center"/>
    </xf>
    <xf numFmtId="0" fontId="48" fillId="2" borderId="4" xfId="0" applyFont="1" applyFill="1" applyBorder="1" applyAlignment="1">
      <alignment vertical="center"/>
    </xf>
    <xf numFmtId="0" fontId="48" fillId="2" borderId="5" xfId="0" applyFont="1" applyFill="1" applyBorder="1" applyAlignment="1">
      <alignment vertical="center"/>
    </xf>
    <xf numFmtId="0" fontId="46" fillId="2" borderId="12" xfId="0" applyFont="1" applyFill="1" applyBorder="1" applyAlignment="1">
      <alignment vertical="center"/>
    </xf>
    <xf numFmtId="0" fontId="46" fillId="2" borderId="13" xfId="0" applyFont="1" applyFill="1" applyBorder="1" applyAlignment="1">
      <alignment vertical="center"/>
    </xf>
    <xf numFmtId="0" fontId="44" fillId="2" borderId="0" xfId="0" applyFont="1" applyFill="1" applyAlignment="1">
      <alignment vertical="center" wrapText="1"/>
    </xf>
    <xf numFmtId="0" fontId="47" fillId="2" borderId="0" xfId="0" applyFont="1" applyFill="1" applyAlignment="1">
      <alignment vertical="center"/>
    </xf>
    <xf numFmtId="0" fontId="57" fillId="0" borderId="0" xfId="0" applyFont="1" applyAlignment="1">
      <alignment horizontal="right" vertical="center" wrapText="1" readingOrder="2"/>
    </xf>
    <xf numFmtId="0" fontId="59" fillId="0" borderId="0" xfId="0" applyFont="1" applyAlignment="1">
      <alignment horizontal="justify" vertical="center" wrapText="1" readingOrder="2"/>
    </xf>
    <xf numFmtId="0" fontId="49" fillId="0" borderId="0" xfId="0" applyFont="1" applyAlignment="1">
      <alignment horizontal="left" vertical="center" wrapText="1" indent="1"/>
    </xf>
    <xf numFmtId="0" fontId="33" fillId="0" borderId="0" xfId="0" applyFont="1" applyAlignment="1">
      <alignment vertical="center"/>
    </xf>
    <xf numFmtId="0" fontId="49" fillId="2" borderId="24" xfId="0" applyFont="1" applyFill="1" applyBorder="1" applyAlignment="1">
      <alignment horizontal="center" vertical="center" readingOrder="1"/>
    </xf>
    <xf numFmtId="0" fontId="49" fillId="2" borderId="24" xfId="0" applyFont="1" applyFill="1" applyBorder="1" applyAlignment="1">
      <alignment horizontal="center" vertical="center" wrapText="1"/>
    </xf>
    <xf numFmtId="0" fontId="42" fillId="3" borderId="9" xfId="0" applyFont="1" applyFill="1" applyBorder="1" applyAlignment="1">
      <alignment vertical="center" readingOrder="1"/>
    </xf>
    <xf numFmtId="0" fontId="42" fillId="3" borderId="30" xfId="0" applyFont="1" applyFill="1" applyBorder="1" applyAlignment="1">
      <alignment vertical="center" readingOrder="1"/>
    </xf>
    <xf numFmtId="0" fontId="43" fillId="3" borderId="15" xfId="0" applyFont="1" applyFill="1" applyBorder="1" applyAlignment="1">
      <alignment horizontal="center" vertical="center" readingOrder="2"/>
    </xf>
    <xf numFmtId="0" fontId="43" fillId="3" borderId="7" xfId="0" applyFont="1" applyFill="1" applyBorder="1" applyAlignment="1">
      <alignment horizontal="center" vertical="center" readingOrder="2"/>
    </xf>
    <xf numFmtId="0" fontId="47" fillId="3" borderId="15" xfId="0" applyFont="1" applyFill="1" applyBorder="1"/>
    <xf numFmtId="0" fontId="47" fillId="3" borderId="7" xfId="0" applyFont="1" applyFill="1" applyBorder="1"/>
    <xf numFmtId="0" fontId="46" fillId="3" borderId="15" xfId="0" applyFont="1" applyFill="1" applyBorder="1" applyAlignment="1">
      <alignment vertical="center"/>
    </xf>
    <xf numFmtId="0" fontId="46" fillId="3" borderId="7" xfId="0" applyFont="1" applyFill="1" applyBorder="1" applyAlignment="1">
      <alignment vertical="center"/>
    </xf>
    <xf numFmtId="0" fontId="44" fillId="3" borderId="15" xfId="0" applyFont="1" applyFill="1" applyBorder="1" applyAlignment="1">
      <alignment vertical="center"/>
    </xf>
    <xf numFmtId="0" fontId="44" fillId="3" borderId="7" xfId="0" applyFont="1" applyFill="1" applyBorder="1" applyAlignment="1">
      <alignment vertical="center"/>
    </xf>
    <xf numFmtId="0" fontId="47" fillId="3" borderId="14" xfId="0" applyFont="1" applyFill="1" applyBorder="1"/>
    <xf numFmtId="0" fontId="47" fillId="3" borderId="31" xfId="0" applyFont="1" applyFill="1" applyBorder="1"/>
    <xf numFmtId="0" fontId="45" fillId="2" borderId="1" xfId="0" applyFont="1" applyFill="1" applyBorder="1" applyAlignment="1">
      <alignment horizontal="center" vertical="center"/>
    </xf>
    <xf numFmtId="0" fontId="14" fillId="0" borderId="0" xfId="0" applyFont="1" applyAlignment="1">
      <alignment horizontal="left" readingOrder="1"/>
    </xf>
    <xf numFmtId="0" fontId="14" fillId="2" borderId="0" xfId="0" applyFont="1" applyFill="1" applyAlignment="1">
      <alignment vertical="center"/>
    </xf>
    <xf numFmtId="0" fontId="35" fillId="2" borderId="0" xfId="0" applyFont="1" applyFill="1" applyAlignment="1">
      <alignment horizontal="left" vertical="center" readingOrder="1"/>
    </xf>
    <xf numFmtId="0" fontId="36" fillId="2" borderId="0" xfId="0" applyFont="1" applyFill="1" applyAlignment="1">
      <alignment horizontal="center"/>
    </xf>
    <xf numFmtId="0" fontId="32" fillId="2" borderId="0" xfId="0" applyFont="1" applyFill="1" applyAlignment="1">
      <alignment vertical="center" readingOrder="1"/>
    </xf>
    <xf numFmtId="0" fontId="32" fillId="2" borderId="0" xfId="0" applyFont="1" applyFill="1" applyAlignment="1">
      <alignment vertical="center"/>
    </xf>
    <xf numFmtId="0" fontId="70" fillId="2" borderId="0" xfId="0" applyFont="1" applyFill="1" applyAlignment="1">
      <alignment vertical="center"/>
    </xf>
    <xf numFmtId="0" fontId="70" fillId="2" borderId="0" xfId="0" applyFont="1" applyFill="1"/>
    <xf numFmtId="0" fontId="71" fillId="0" borderId="0" xfId="0" applyFont="1" applyAlignment="1">
      <alignment horizontal="right" vertical="center" wrapText="1" readingOrder="2"/>
    </xf>
    <xf numFmtId="0" fontId="58" fillId="0" borderId="0" xfId="0" applyFont="1" applyAlignment="1">
      <alignment horizontal="right" vertical="center" wrapText="1" readingOrder="2"/>
    </xf>
    <xf numFmtId="0" fontId="72" fillId="0" borderId="0" xfId="0" applyFont="1" applyAlignment="1">
      <alignment vertical="center"/>
    </xf>
    <xf numFmtId="0" fontId="19" fillId="2" borderId="0" xfId="0" applyFont="1" applyFill="1"/>
    <xf numFmtId="0" fontId="19" fillId="0" borderId="0" xfId="0" applyFont="1" applyAlignment="1">
      <alignment vertical="center"/>
    </xf>
    <xf numFmtId="0" fontId="19" fillId="2" borderId="0" xfId="0" applyFont="1" applyFill="1" applyAlignment="1">
      <alignment vertical="center"/>
    </xf>
    <xf numFmtId="0" fontId="14" fillId="0" borderId="0" xfId="1" applyFont="1" applyAlignment="1">
      <alignment vertical="center"/>
    </xf>
    <xf numFmtId="0" fontId="14" fillId="2" borderId="0" xfId="0" applyFont="1" applyFill="1"/>
    <xf numFmtId="0" fontId="72" fillId="0" borderId="0" xfId="0" applyFont="1" applyAlignment="1">
      <alignment vertical="center" wrapText="1" readingOrder="2"/>
    </xf>
    <xf numFmtId="0" fontId="19" fillId="0" borderId="0" xfId="0" applyFont="1" applyAlignment="1">
      <alignment wrapText="1" readingOrder="2"/>
    </xf>
    <xf numFmtId="0" fontId="70" fillId="2" borderId="48" xfId="0" applyFont="1" applyFill="1" applyBorder="1" applyAlignment="1">
      <alignment vertical="center"/>
    </xf>
    <xf numFmtId="0" fontId="49" fillId="2" borderId="3" xfId="0" applyFont="1" applyFill="1" applyBorder="1" applyAlignment="1">
      <alignment vertical="center"/>
    </xf>
    <xf numFmtId="0" fontId="46" fillId="2" borderId="4" xfId="0" applyFont="1" applyFill="1" applyBorder="1" applyAlignment="1">
      <alignment vertical="center"/>
    </xf>
    <xf numFmtId="0" fontId="46" fillId="2" borderId="5" xfId="0" applyFont="1" applyFill="1" applyBorder="1" applyAlignment="1">
      <alignment vertical="center"/>
    </xf>
    <xf numFmtId="0" fontId="49" fillId="2" borderId="33" xfId="0" applyFont="1" applyFill="1" applyBorder="1" applyAlignment="1">
      <alignment vertical="center"/>
    </xf>
    <xf numFmtId="0" fontId="46" fillId="2" borderId="34" xfId="0" applyFont="1" applyFill="1" applyBorder="1" applyAlignment="1">
      <alignment vertical="center"/>
    </xf>
    <xf numFmtId="0" fontId="46" fillId="2" borderId="35" xfId="0" applyFont="1" applyFill="1" applyBorder="1" applyAlignment="1">
      <alignment vertical="center"/>
    </xf>
    <xf numFmtId="0" fontId="49" fillId="2" borderId="36" xfId="0" applyFont="1" applyFill="1" applyBorder="1" applyAlignment="1">
      <alignment vertical="center"/>
    </xf>
    <xf numFmtId="0" fontId="46" fillId="2" borderId="37" xfId="0" applyFont="1" applyFill="1" applyBorder="1" applyAlignment="1">
      <alignment vertical="center"/>
    </xf>
    <xf numFmtId="0" fontId="46" fillId="2" borderId="38" xfId="0" applyFont="1" applyFill="1" applyBorder="1" applyAlignment="1">
      <alignment vertical="center"/>
    </xf>
    <xf numFmtId="0" fontId="49" fillId="2" borderId="39" xfId="0" applyFont="1" applyFill="1" applyBorder="1" applyAlignment="1">
      <alignment vertical="center"/>
    </xf>
    <xf numFmtId="0" fontId="46" fillId="2" borderId="40" xfId="0" applyFont="1" applyFill="1" applyBorder="1" applyAlignment="1">
      <alignment vertical="center"/>
    </xf>
    <xf numFmtId="0" fontId="46" fillId="2" borderId="41" xfId="0" applyFont="1" applyFill="1" applyBorder="1" applyAlignment="1">
      <alignment vertical="center"/>
    </xf>
    <xf numFmtId="0" fontId="27" fillId="0" borderId="0" xfId="0" applyFont="1" applyAlignment="1">
      <alignment horizontal="center" vertical="center" readingOrder="2"/>
    </xf>
    <xf numFmtId="0" fontId="25" fillId="0" borderId="0" xfId="0" applyFont="1"/>
    <xf numFmtId="0" fontId="18" fillId="0" borderId="0" xfId="0" applyFont="1" applyAlignment="1">
      <alignment horizontal="left" vertical="center"/>
    </xf>
    <xf numFmtId="0" fontId="70" fillId="0" borderId="0" xfId="0" quotePrefix="1" applyFont="1" applyAlignment="1">
      <alignment vertical="center"/>
    </xf>
    <xf numFmtId="0" fontId="70" fillId="0" borderId="0" xfId="0" quotePrefix="1" applyFont="1" applyAlignment="1">
      <alignment horizontal="center" vertical="center"/>
    </xf>
    <xf numFmtId="0" fontId="48" fillId="5" borderId="20" xfId="0" applyFont="1" applyFill="1" applyBorder="1" applyAlignment="1">
      <alignment horizontal="left" vertical="center" readingOrder="1"/>
    </xf>
    <xf numFmtId="0" fontId="49" fillId="5" borderId="0" xfId="0" applyFont="1" applyFill="1" applyAlignment="1">
      <alignment vertical="center" wrapText="1"/>
    </xf>
    <xf numFmtId="0" fontId="0" fillId="2" borderId="0" xfId="0" applyFill="1" applyAlignment="1">
      <alignment horizontal="left" readingOrder="1"/>
    </xf>
    <xf numFmtId="0" fontId="14" fillId="0" borderId="0" xfId="0" applyFont="1" applyAlignment="1">
      <alignment horizontal="left" vertical="center" readingOrder="1"/>
    </xf>
    <xf numFmtId="0" fontId="54" fillId="0" borderId="0" xfId="0" applyFont="1" applyAlignment="1">
      <alignment vertical="center" wrapText="1" readingOrder="2"/>
    </xf>
    <xf numFmtId="0" fontId="38" fillId="0" borderId="0" xfId="0" applyFont="1" applyAlignment="1">
      <alignment horizontal="left" vertical="center" readingOrder="1"/>
    </xf>
    <xf numFmtId="0" fontId="0" fillId="0" borderId="0" xfId="0" applyAlignment="1">
      <alignment horizontal="right" vertical="center" readingOrder="2"/>
    </xf>
    <xf numFmtId="0" fontId="47" fillId="0" borderId="0" xfId="0" applyFont="1" applyAlignment="1">
      <alignment vertical="center"/>
    </xf>
    <xf numFmtId="0" fontId="81" fillId="0" borderId="19" xfId="0" applyFont="1" applyBorder="1" applyAlignment="1">
      <alignment horizontal="center" vertical="center" wrapText="1" readingOrder="1"/>
    </xf>
    <xf numFmtId="0" fontId="49" fillId="5" borderId="17" xfId="0" applyFont="1" applyFill="1" applyBorder="1" applyAlignment="1">
      <alignment horizontal="center" vertical="center" readingOrder="1"/>
    </xf>
    <xf numFmtId="0" fontId="49" fillId="5" borderId="23" xfId="0" applyFont="1" applyFill="1" applyBorder="1" applyAlignment="1">
      <alignment horizontal="center" vertical="center" readingOrder="1"/>
    </xf>
    <xf numFmtId="0" fontId="49" fillId="0" borderId="0" xfId="0" applyFont="1" applyAlignment="1">
      <alignment horizontal="left" vertical="center" readingOrder="1"/>
    </xf>
    <xf numFmtId="0" fontId="74" fillId="0" borderId="0" xfId="0" applyFont="1" applyAlignment="1">
      <alignment vertical="center"/>
    </xf>
    <xf numFmtId="0" fontId="84" fillId="8" borderId="0" xfId="0" applyFont="1" applyFill="1" applyAlignment="1">
      <alignment horizontal="right" vertical="center" wrapText="1" readingOrder="2"/>
    </xf>
    <xf numFmtId="0" fontId="49" fillId="5" borderId="0" xfId="0" applyFont="1" applyFill="1" applyAlignment="1">
      <alignment horizontal="left" vertical="center" wrapText="1" readingOrder="1"/>
    </xf>
    <xf numFmtId="0" fontId="23" fillId="7" borderId="0" xfId="0" applyFont="1" applyFill="1" applyAlignment="1">
      <alignment vertical="center" wrapText="1" readingOrder="2"/>
    </xf>
    <xf numFmtId="0" fontId="78" fillId="0" borderId="0" xfId="0" applyFont="1" applyAlignment="1">
      <alignment horizontal="center"/>
    </xf>
    <xf numFmtId="0" fontId="78" fillId="0" borderId="0" xfId="0" applyFont="1" applyAlignment="1">
      <alignment horizontal="left"/>
    </xf>
    <xf numFmtId="0" fontId="81" fillId="0" borderId="19" xfId="0" applyFont="1" applyBorder="1" applyAlignment="1">
      <alignment horizontal="left" vertical="center" wrapText="1" readingOrder="1"/>
    </xf>
    <xf numFmtId="0" fontId="44" fillId="5" borderId="0" xfId="0" applyFont="1" applyFill="1" applyAlignment="1">
      <alignment horizontal="left" vertical="center" readingOrder="1"/>
    </xf>
    <xf numFmtId="0" fontId="46" fillId="5" borderId="0" xfId="0" applyFont="1" applyFill="1" applyAlignment="1">
      <alignment horizontal="left" vertical="top" readingOrder="1"/>
    </xf>
    <xf numFmtId="0" fontId="44" fillId="5" borderId="0" xfId="0" applyFont="1" applyFill="1" applyAlignment="1">
      <alignment horizontal="center" vertical="center" readingOrder="1"/>
    </xf>
    <xf numFmtId="0" fontId="50" fillId="5" borderId="0" xfId="0" quotePrefix="1" applyFont="1" applyFill="1" applyAlignment="1">
      <alignment horizontal="center" vertical="center" readingOrder="2"/>
    </xf>
    <xf numFmtId="0" fontId="50" fillId="5" borderId="0" xfId="0" applyFont="1" applyFill="1" applyAlignment="1">
      <alignment horizontal="center" vertical="center" readingOrder="1"/>
    </xf>
    <xf numFmtId="0" fontId="85" fillId="8" borderId="0" xfId="0" applyFont="1" applyFill="1" applyAlignment="1">
      <alignment horizontal="right" vertical="center" wrapText="1" readingOrder="2"/>
    </xf>
    <xf numFmtId="0" fontId="50" fillId="5" borderId="28" xfId="0" quotePrefix="1" applyFont="1" applyFill="1" applyBorder="1" applyAlignment="1">
      <alignment horizontal="left" vertical="center" readingOrder="2"/>
    </xf>
    <xf numFmtId="0" fontId="58" fillId="0" borderId="0" xfId="0" quotePrefix="1" applyFont="1" applyAlignment="1">
      <alignment vertical="center"/>
    </xf>
    <xf numFmtId="0" fontId="72" fillId="0" borderId="0" xfId="0" applyFont="1" applyAlignment="1">
      <alignment horizontal="left" vertical="center"/>
    </xf>
    <xf numFmtId="0" fontId="13" fillId="0" borderId="0" xfId="0" applyFont="1" applyAlignment="1">
      <alignment vertical="center"/>
    </xf>
    <xf numFmtId="0" fontId="58" fillId="0" borderId="0" xfId="0" quotePrefix="1" applyFont="1" applyAlignment="1">
      <alignment horizontal="center" vertical="center"/>
    </xf>
    <xf numFmtId="0" fontId="50" fillId="5" borderId="0" xfId="0" quotePrefix="1" applyFont="1" applyFill="1" applyAlignment="1">
      <alignment horizontal="center" vertical="top" readingOrder="2"/>
    </xf>
    <xf numFmtId="0" fontId="50" fillId="5" borderId="0" xfId="0" applyFont="1" applyFill="1" applyAlignment="1">
      <alignment horizontal="left" vertical="top" readingOrder="1"/>
    </xf>
    <xf numFmtId="0" fontId="50" fillId="2" borderId="0" xfId="0" applyFont="1" applyFill="1" applyAlignment="1">
      <alignment horizontal="center" vertical="center" readingOrder="1"/>
    </xf>
    <xf numFmtId="0" fontId="50" fillId="5" borderId="0" xfId="0" applyFont="1" applyFill="1" applyAlignment="1">
      <alignment horizontal="right" vertical="center" readingOrder="2"/>
    </xf>
    <xf numFmtId="0" fontId="50" fillId="5" borderId="0" xfId="0" quotePrefix="1" applyFont="1" applyFill="1" applyAlignment="1">
      <alignment horizontal="right" vertical="center" readingOrder="2"/>
    </xf>
    <xf numFmtId="0" fontId="84" fillId="8" borderId="0" xfId="0" applyFont="1" applyFill="1" applyAlignment="1">
      <alignment horizontal="left" vertical="center" wrapText="1" readingOrder="2"/>
    </xf>
    <xf numFmtId="0" fontId="50" fillId="5" borderId="0" xfId="0" quotePrefix="1" applyFont="1" applyFill="1" applyAlignment="1">
      <alignment horizontal="left" vertical="top" indent="1" readingOrder="2"/>
    </xf>
    <xf numFmtId="0" fontId="48" fillId="0" borderId="0" xfId="0" quotePrefix="1" applyFont="1" applyAlignment="1">
      <alignment horizontal="left" vertical="center" readingOrder="2"/>
    </xf>
    <xf numFmtId="0" fontId="14" fillId="2" borderId="0" xfId="0" applyFont="1" applyFill="1" applyAlignment="1">
      <alignment horizontal="left" vertical="center" readingOrder="1"/>
    </xf>
    <xf numFmtId="0" fontId="92" fillId="9" borderId="52" xfId="0" applyFont="1" applyFill="1" applyBorder="1" applyAlignment="1">
      <alignment horizontal="right" vertical="center" readingOrder="1"/>
    </xf>
    <xf numFmtId="0" fontId="25" fillId="0" borderId="0" xfId="2" applyFont="1" applyAlignment="1">
      <alignment wrapText="1"/>
    </xf>
    <xf numFmtId="0" fontId="14" fillId="0" borderId="0" xfId="2" applyAlignment="1">
      <alignment horizontal="left" readingOrder="1"/>
    </xf>
    <xf numFmtId="0" fontId="14" fillId="0" borderId="0" xfId="2" applyAlignment="1">
      <alignment horizontal="left" vertical="center" readingOrder="1"/>
    </xf>
    <xf numFmtId="0" fontId="38" fillId="0" borderId="0" xfId="2" applyFont="1" applyAlignment="1">
      <alignment horizontal="left" readingOrder="1"/>
    </xf>
    <xf numFmtId="0" fontId="49" fillId="10" borderId="0" xfId="0" applyFont="1" applyFill="1" applyAlignment="1">
      <alignment horizontal="left" vertical="center" wrapText="1" readingOrder="1"/>
    </xf>
    <xf numFmtId="0" fontId="32" fillId="2" borderId="51" xfId="0" applyFont="1" applyFill="1" applyBorder="1" applyAlignment="1">
      <alignment horizontal="center" vertical="center" readingOrder="1"/>
    </xf>
    <xf numFmtId="0" fontId="25" fillId="0" borderId="0" xfId="2" applyFont="1" applyAlignment="1">
      <alignment horizontal="left" wrapText="1" readingOrder="1"/>
    </xf>
    <xf numFmtId="0" fontId="96" fillId="0" borderId="0" xfId="2" applyFont="1" applyAlignment="1">
      <alignment horizontal="left" vertical="center" indent="1"/>
    </xf>
    <xf numFmtId="0" fontId="97" fillId="0" borderId="0" xfId="2" applyFont="1" applyAlignment="1">
      <alignment horizontal="left" vertical="center" indent="1"/>
    </xf>
    <xf numFmtId="0" fontId="21" fillId="0" borderId="0" xfId="2" applyFont="1" applyAlignment="1">
      <alignment horizontal="left" vertical="center" readingOrder="1"/>
    </xf>
    <xf numFmtId="0" fontId="14" fillId="0" borderId="0" xfId="0" quotePrefix="1" applyFont="1" applyAlignment="1">
      <alignment horizontal="left" readingOrder="1"/>
    </xf>
    <xf numFmtId="0" fontId="87" fillId="2" borderId="50" xfId="0" applyFont="1" applyFill="1" applyBorder="1" applyAlignment="1">
      <alignment horizontal="left" vertical="center" readingOrder="1"/>
    </xf>
    <xf numFmtId="0" fontId="14" fillId="2" borderId="50" xfId="0" applyFont="1" applyFill="1" applyBorder="1" applyAlignment="1">
      <alignment horizontal="left" vertical="center" indent="1"/>
    </xf>
    <xf numFmtId="0" fontId="31" fillId="2" borderId="50" xfId="3" applyFont="1" applyFill="1" applyBorder="1" applyAlignment="1">
      <alignment horizontal="right" vertical="center" readingOrder="2"/>
    </xf>
    <xf numFmtId="0" fontId="92" fillId="2" borderId="50" xfId="0" applyFont="1" applyFill="1" applyBorder="1" applyAlignment="1">
      <alignment horizontal="right" vertical="center" readingOrder="1"/>
    </xf>
    <xf numFmtId="0" fontId="92" fillId="2" borderId="50" xfId="0" applyFont="1" applyFill="1" applyBorder="1" applyAlignment="1">
      <alignment horizontal="left" vertical="center" readingOrder="1"/>
    </xf>
    <xf numFmtId="0" fontId="19" fillId="0" borderId="0" xfId="0" quotePrefix="1" applyFont="1" applyAlignment="1">
      <alignment horizontal="left" vertical="center" readingOrder="2"/>
    </xf>
    <xf numFmtId="0" fontId="18" fillId="0" borderId="0" xfId="0" applyFont="1" applyAlignment="1">
      <alignment horizontal="left" vertical="center" readingOrder="1"/>
    </xf>
    <xf numFmtId="0" fontId="20" fillId="0" borderId="0" xfId="0" quotePrefix="1" applyFont="1" applyAlignment="1">
      <alignment horizontal="right" vertical="center" readingOrder="2"/>
    </xf>
    <xf numFmtId="0" fontId="14" fillId="0" borderId="0" xfId="0" quotePrefix="1" applyFont="1" applyAlignment="1">
      <alignment horizontal="right" vertical="center" readingOrder="2"/>
    </xf>
    <xf numFmtId="0" fontId="49" fillId="0" borderId="0" xfId="0" applyFont="1" applyAlignment="1">
      <alignment horizontal="center" vertical="center" wrapText="1" readingOrder="1"/>
    </xf>
    <xf numFmtId="0" fontId="51" fillId="0" borderId="0" xfId="0" applyFont="1" applyAlignment="1">
      <alignment horizontal="center" vertical="center" wrapText="1" readingOrder="2"/>
    </xf>
    <xf numFmtId="0" fontId="18" fillId="0" borderId="0" xfId="0" applyFont="1" applyAlignment="1">
      <alignment horizontal="center" vertical="center" wrapText="1" readingOrder="1"/>
    </xf>
    <xf numFmtId="0" fontId="20" fillId="0" borderId="0" xfId="0" applyFont="1" applyAlignment="1">
      <alignment horizontal="center" vertical="center" wrapText="1" readingOrder="2"/>
    </xf>
    <xf numFmtId="0" fontId="22" fillId="9" borderId="0" xfId="0" applyFont="1" applyFill="1" applyAlignment="1">
      <alignment horizontal="left" vertical="center" wrapText="1" readingOrder="1"/>
    </xf>
    <xf numFmtId="0" fontId="22" fillId="9" borderId="0" xfId="0" applyFont="1" applyFill="1" applyAlignment="1">
      <alignment horizontal="center" vertical="center" wrapText="1" readingOrder="1"/>
    </xf>
    <xf numFmtId="0" fontId="14" fillId="9" borderId="16" xfId="0" applyFont="1" applyFill="1" applyBorder="1" applyAlignment="1">
      <alignment horizontal="left" vertical="center"/>
    </xf>
    <xf numFmtId="0" fontId="18" fillId="9" borderId="17" xfId="0" applyFont="1" applyFill="1" applyBorder="1" applyAlignment="1">
      <alignment horizontal="left" vertical="center"/>
    </xf>
    <xf numFmtId="0" fontId="18" fillId="9" borderId="17" xfId="0" applyFont="1" applyFill="1" applyBorder="1" applyAlignment="1">
      <alignment vertical="center" wrapText="1"/>
    </xf>
    <xf numFmtId="0" fontId="47" fillId="9" borderId="27" xfId="0" applyFont="1" applyFill="1" applyBorder="1" applyAlignment="1">
      <alignment horizontal="left" vertical="center"/>
    </xf>
    <xf numFmtId="0" fontId="49" fillId="9" borderId="0" xfId="0" applyFont="1" applyFill="1" applyAlignment="1">
      <alignment horizontal="left" vertical="center"/>
    </xf>
    <xf numFmtId="0" fontId="49" fillId="9" borderId="0" xfId="0" applyFont="1" applyFill="1" applyAlignment="1">
      <alignment vertical="center" wrapText="1"/>
    </xf>
    <xf numFmtId="0" fontId="14" fillId="9" borderId="19" xfId="0" applyFont="1" applyFill="1" applyBorder="1" applyAlignment="1">
      <alignment horizontal="left" vertical="center"/>
    </xf>
    <xf numFmtId="0" fontId="18" fillId="9" borderId="20" xfId="0" applyFont="1" applyFill="1" applyBorder="1" applyAlignment="1">
      <alignment horizontal="left" vertical="center"/>
    </xf>
    <xf numFmtId="0" fontId="18" fillId="9" borderId="20" xfId="0" applyFont="1" applyFill="1" applyBorder="1" applyAlignment="1">
      <alignment vertical="center" wrapText="1"/>
    </xf>
    <xf numFmtId="0" fontId="14" fillId="9" borderId="0" xfId="0" applyFont="1" applyFill="1" applyAlignment="1">
      <alignment horizontal="left" vertical="center"/>
    </xf>
    <xf numFmtId="0" fontId="14" fillId="9" borderId="0" xfId="0" applyFont="1" applyFill="1" applyAlignment="1">
      <alignment horizontal="left" vertical="center" indent="1"/>
    </xf>
    <xf numFmtId="0" fontId="47" fillId="9" borderId="19" xfId="0" applyFont="1" applyFill="1" applyBorder="1" applyAlignment="1">
      <alignment horizontal="left" vertical="center"/>
    </xf>
    <xf numFmtId="0" fontId="49" fillId="9" borderId="20" xfId="0" applyFont="1" applyFill="1" applyBorder="1" applyAlignment="1">
      <alignment horizontal="left" vertical="center"/>
    </xf>
    <xf numFmtId="0" fontId="49" fillId="9" borderId="20" xfId="0" applyFont="1" applyFill="1" applyBorder="1" applyAlignment="1">
      <alignment vertical="center" wrapText="1"/>
    </xf>
    <xf numFmtId="0" fontId="60" fillId="9" borderId="20" xfId="0" applyFont="1" applyFill="1" applyBorder="1" applyAlignment="1">
      <alignment horizontal="left" vertical="center"/>
    </xf>
    <xf numFmtId="0" fontId="22" fillId="9" borderId="20" xfId="0" applyFont="1" applyFill="1" applyBorder="1" applyAlignment="1">
      <alignment horizontal="left" vertical="center"/>
    </xf>
    <xf numFmtId="0" fontId="22" fillId="9" borderId="20" xfId="0" applyFont="1" applyFill="1" applyBorder="1" applyAlignment="1">
      <alignment vertical="center" wrapText="1"/>
    </xf>
    <xf numFmtId="0" fontId="49" fillId="9" borderId="45" xfId="0" applyFont="1" applyFill="1" applyBorder="1" applyAlignment="1">
      <alignment vertical="center" wrapText="1"/>
    </xf>
    <xf numFmtId="0" fontId="14" fillId="9" borderId="0" xfId="0" applyFont="1" applyFill="1" applyAlignment="1">
      <alignment horizontal="center" vertical="center"/>
    </xf>
    <xf numFmtId="0" fontId="23" fillId="9" borderId="0" xfId="0" applyFont="1" applyFill="1" applyAlignment="1">
      <alignment vertical="center" wrapText="1" readingOrder="2"/>
    </xf>
    <xf numFmtId="0" fontId="34" fillId="9" borderId="17" xfId="0" applyFont="1" applyFill="1" applyBorder="1" applyAlignment="1">
      <alignment horizontal="center" vertical="center"/>
    </xf>
    <xf numFmtId="0" fontId="17" fillId="9" borderId="17" xfId="0" applyFont="1" applyFill="1" applyBorder="1" applyAlignment="1">
      <alignment horizontal="right" vertical="center" wrapText="1" readingOrder="2"/>
    </xf>
    <xf numFmtId="0" fontId="20" fillId="9" borderId="17" xfId="0" applyFont="1" applyFill="1" applyBorder="1" applyAlignment="1">
      <alignment vertical="center"/>
    </xf>
    <xf numFmtId="0" fontId="17" fillId="9" borderId="17" xfId="0" applyFont="1" applyFill="1" applyBorder="1" applyAlignment="1">
      <alignment vertical="center" readingOrder="2"/>
    </xf>
    <xf numFmtId="0" fontId="14" fillId="9" borderId="18" xfId="0" applyFont="1" applyFill="1" applyBorder="1" applyAlignment="1">
      <alignment vertical="center"/>
    </xf>
    <xf numFmtId="0" fontId="61" fillId="9" borderId="0" xfId="0" applyFont="1" applyFill="1" applyAlignment="1">
      <alignment horizontal="center" vertical="center"/>
    </xf>
    <xf numFmtId="0" fontId="46" fillId="9" borderId="0" xfId="0" applyFont="1" applyFill="1" applyAlignment="1">
      <alignment horizontal="right" vertical="center" wrapText="1" readingOrder="2"/>
    </xf>
    <xf numFmtId="0" fontId="51" fillId="9" borderId="0" xfId="0" applyFont="1" applyFill="1" applyAlignment="1">
      <alignment vertical="center"/>
    </xf>
    <xf numFmtId="0" fontId="46" fillId="9" borderId="0" xfId="0" applyFont="1" applyFill="1" applyAlignment="1">
      <alignment vertical="center" readingOrder="2"/>
    </xf>
    <xf numFmtId="0" fontId="47" fillId="9" borderId="28" xfId="0" applyFont="1" applyFill="1" applyBorder="1" applyAlignment="1">
      <alignment vertical="center"/>
    </xf>
    <xf numFmtId="0" fontId="34" fillId="9" borderId="20" xfId="0" applyFont="1" applyFill="1" applyBorder="1" applyAlignment="1">
      <alignment horizontal="center" vertical="center"/>
    </xf>
    <xf numFmtId="0" fontId="17" fillId="9" borderId="20" xfId="0" applyFont="1" applyFill="1" applyBorder="1" applyAlignment="1">
      <alignment horizontal="right" vertical="center" wrapText="1" readingOrder="2"/>
    </xf>
    <xf numFmtId="0" fontId="20" fillId="9" borderId="20" xfId="0" applyFont="1" applyFill="1" applyBorder="1" applyAlignment="1">
      <alignment vertical="center"/>
    </xf>
    <xf numFmtId="0" fontId="17" fillId="9" borderId="20" xfId="0" applyFont="1" applyFill="1" applyBorder="1" applyAlignment="1">
      <alignment vertical="center" readingOrder="2"/>
    </xf>
    <xf numFmtId="0" fontId="14" fillId="9" borderId="21" xfId="0" applyFont="1" applyFill="1" applyBorder="1" applyAlignment="1">
      <alignment vertical="center"/>
    </xf>
    <xf numFmtId="0" fontId="20" fillId="9" borderId="0" xfId="0" applyFont="1" applyFill="1" applyAlignment="1">
      <alignment horizontal="left" vertical="center" indent="1"/>
    </xf>
    <xf numFmtId="0" fontId="61" fillId="9" borderId="20" xfId="0" applyFont="1" applyFill="1" applyBorder="1" applyAlignment="1">
      <alignment horizontal="center" vertical="center"/>
    </xf>
    <xf numFmtId="0" fontId="46" fillId="9" borderId="20" xfId="0" applyFont="1" applyFill="1" applyBorder="1" applyAlignment="1">
      <alignment horizontal="right" vertical="center" wrapText="1" readingOrder="2"/>
    </xf>
    <xf numFmtId="0" fontId="51" fillId="9" borderId="20" xfId="0" applyFont="1" applyFill="1" applyBorder="1" applyAlignment="1">
      <alignment vertical="center"/>
    </xf>
    <xf numFmtId="0" fontId="46" fillId="9" borderId="20" xfId="0" applyFont="1" applyFill="1" applyBorder="1" applyAlignment="1">
      <alignment vertical="center" readingOrder="2"/>
    </xf>
    <xf numFmtId="0" fontId="47" fillId="9" borderId="21" xfId="0" applyFont="1" applyFill="1" applyBorder="1" applyAlignment="1">
      <alignment vertical="center"/>
    </xf>
    <xf numFmtId="0" fontId="64" fillId="9" borderId="20" xfId="0" applyFont="1" applyFill="1" applyBorder="1" applyAlignment="1">
      <alignment horizontal="center" vertical="center"/>
    </xf>
    <xf numFmtId="0" fontId="18" fillId="9" borderId="42" xfId="0" applyFont="1" applyFill="1" applyBorder="1" applyAlignment="1">
      <alignment vertical="center" wrapText="1"/>
    </xf>
    <xf numFmtId="0" fontId="61" fillId="9" borderId="44" xfId="0" applyFont="1" applyFill="1" applyBorder="1" applyAlignment="1">
      <alignment horizontal="center" vertical="center"/>
    </xf>
    <xf numFmtId="0" fontId="49" fillId="9" borderId="43" xfId="0" applyFont="1" applyFill="1" applyBorder="1" applyAlignment="1">
      <alignment horizontal="center" vertical="center" wrapText="1"/>
    </xf>
    <xf numFmtId="0" fontId="49" fillId="9" borderId="22" xfId="0" applyFont="1" applyFill="1" applyBorder="1" applyAlignment="1">
      <alignment horizontal="center" vertical="center" wrapText="1"/>
    </xf>
    <xf numFmtId="0" fontId="0" fillId="10" borderId="51" xfId="0" applyFill="1" applyBorder="1" applyAlignment="1">
      <alignment vertical="center" wrapText="1"/>
    </xf>
    <xf numFmtId="0" fontId="33" fillId="10" borderId="51" xfId="0" applyFont="1" applyFill="1" applyBorder="1" applyAlignment="1">
      <alignment horizontal="center" vertical="center" wrapText="1" readingOrder="2"/>
    </xf>
    <xf numFmtId="0" fontId="14" fillId="10" borderId="48" xfId="0" applyFont="1" applyFill="1" applyBorder="1" applyAlignment="1">
      <alignment horizontal="center" vertical="center" wrapText="1"/>
    </xf>
    <xf numFmtId="0" fontId="14" fillId="10" borderId="48" xfId="0" applyFont="1" applyFill="1" applyBorder="1" applyAlignment="1">
      <alignment vertical="center"/>
    </xf>
    <xf numFmtId="0" fontId="22" fillId="2" borderId="50" xfId="2" applyFont="1" applyFill="1" applyBorder="1" applyAlignment="1">
      <alignment vertical="center" readingOrder="1"/>
    </xf>
    <xf numFmtId="0" fontId="98" fillId="2" borderId="50" xfId="2" applyFont="1" applyFill="1" applyBorder="1" applyAlignment="1">
      <alignment horizontal="center" vertical="center" readingOrder="1"/>
    </xf>
    <xf numFmtId="164" fontId="29" fillId="2" borderId="50" xfId="4" applyNumberFormat="1" applyFont="1" applyFill="1" applyBorder="1" applyAlignment="1">
      <alignment horizontal="center" vertical="center" readingOrder="1"/>
    </xf>
    <xf numFmtId="0" fontId="33" fillId="2" borderId="50" xfId="2" applyFont="1" applyFill="1" applyBorder="1" applyAlignment="1">
      <alignment horizontal="right" vertical="center" readingOrder="1"/>
    </xf>
    <xf numFmtId="0" fontId="72" fillId="2" borderId="0" xfId="2" applyFont="1" applyFill="1" applyAlignment="1">
      <alignment horizontal="right" vertical="center" readingOrder="2"/>
    </xf>
    <xf numFmtId="0" fontId="51" fillId="6" borderId="0" xfId="2" applyFont="1" applyFill="1" applyAlignment="1">
      <alignment horizontal="right" vertical="center" readingOrder="2"/>
    </xf>
    <xf numFmtId="0" fontId="0" fillId="0" borderId="76" xfId="0" applyBorder="1" applyAlignment="1">
      <alignment horizontal="right" vertical="center" readingOrder="2"/>
    </xf>
    <xf numFmtId="0" fontId="98" fillId="2" borderId="60" xfId="2" applyFont="1" applyFill="1" applyBorder="1" applyAlignment="1">
      <alignment horizontal="center" vertical="center" readingOrder="1"/>
    </xf>
    <xf numFmtId="0" fontId="98" fillId="2" borderId="51" xfId="2" applyFont="1" applyFill="1" applyBorder="1" applyAlignment="1">
      <alignment horizontal="right" vertical="center" readingOrder="1"/>
    </xf>
    <xf numFmtId="0" fontId="98" fillId="2" borderId="51" xfId="2" applyFont="1" applyFill="1" applyBorder="1" applyAlignment="1">
      <alignment horizontal="left" vertical="center" readingOrder="1"/>
    </xf>
    <xf numFmtId="0" fontId="98" fillId="2" borderId="51" xfId="2" applyFont="1" applyFill="1" applyBorder="1" applyAlignment="1">
      <alignment horizontal="center" vertical="center" readingOrder="1"/>
    </xf>
    <xf numFmtId="0" fontId="98" fillId="2" borderId="61" xfId="2" applyFont="1" applyFill="1" applyBorder="1" applyAlignment="1">
      <alignment horizontal="center" vertical="center" readingOrder="1"/>
    </xf>
    <xf numFmtId="0" fontId="98" fillId="2" borderId="62" xfId="2" applyFont="1" applyFill="1" applyBorder="1" applyAlignment="1">
      <alignment horizontal="center" vertical="center" readingOrder="1"/>
    </xf>
    <xf numFmtId="0" fontId="98" fillId="2" borderId="63" xfId="2" applyFont="1" applyFill="1" applyBorder="1" applyAlignment="1">
      <alignment horizontal="center" vertical="center" readingOrder="1"/>
    </xf>
    <xf numFmtId="0" fontId="19" fillId="0" borderId="0" xfId="2" applyFont="1" applyAlignment="1">
      <alignment horizontal="left" vertical="center" readingOrder="1"/>
    </xf>
    <xf numFmtId="0" fontId="19" fillId="0" borderId="0" xfId="2" applyFont="1" applyAlignment="1">
      <alignment horizontal="left" readingOrder="1"/>
    </xf>
    <xf numFmtId="0" fontId="14" fillId="0" borderId="0" xfId="2" applyAlignment="1">
      <alignment wrapText="1"/>
    </xf>
    <xf numFmtId="0" fontId="21" fillId="0" borderId="0" xfId="2" applyFont="1" applyAlignment="1">
      <alignment vertical="center"/>
    </xf>
    <xf numFmtId="0" fontId="18" fillId="10" borderId="48" xfId="2" applyFont="1" applyFill="1" applyBorder="1" applyAlignment="1">
      <alignment horizontal="left" readingOrder="1"/>
    </xf>
    <xf numFmtId="0" fontId="19" fillId="10" borderId="48" xfId="2" applyFont="1" applyFill="1" applyBorder="1" applyAlignment="1">
      <alignment horizontal="left" readingOrder="1"/>
    </xf>
    <xf numFmtId="0" fontId="19" fillId="10" borderId="48" xfId="2" applyFont="1" applyFill="1" applyBorder="1" applyAlignment="1">
      <alignment horizontal="center" readingOrder="1"/>
    </xf>
    <xf numFmtId="0" fontId="19" fillId="10" borderId="48" xfId="0" applyFont="1" applyFill="1" applyBorder="1" applyAlignment="1">
      <alignment horizontal="center" readingOrder="1"/>
    </xf>
    <xf numFmtId="0" fontId="13" fillId="10" borderId="74" xfId="0" applyFont="1" applyFill="1" applyBorder="1" applyAlignment="1">
      <alignment horizontal="right" readingOrder="2"/>
    </xf>
    <xf numFmtId="0" fontId="19" fillId="0" borderId="0" xfId="0" applyFont="1" applyAlignment="1">
      <alignment horizontal="left" readingOrder="1"/>
    </xf>
    <xf numFmtId="0" fontId="112" fillId="2" borderId="62" xfId="0" applyFont="1" applyFill="1" applyBorder="1" applyAlignment="1">
      <alignment horizontal="left" vertical="center" readingOrder="1"/>
    </xf>
    <xf numFmtId="0" fontId="63" fillId="3" borderId="0" xfId="0" applyFont="1" applyFill="1" applyAlignment="1">
      <alignment horizontal="center" vertical="center"/>
    </xf>
    <xf numFmtId="0" fontId="49" fillId="10" borderId="0" xfId="0" quotePrefix="1" applyFont="1" applyFill="1" applyAlignment="1">
      <alignment horizontal="center" vertical="center" readingOrder="2"/>
    </xf>
    <xf numFmtId="0" fontId="49" fillId="10" borderId="0" xfId="0" applyFont="1" applyFill="1" applyAlignment="1">
      <alignment horizontal="left" vertical="center" readingOrder="1"/>
    </xf>
    <xf numFmtId="0" fontId="48" fillId="10" borderId="20" xfId="0" applyFont="1" applyFill="1" applyBorder="1" applyAlignment="1">
      <alignment horizontal="left" vertical="center" readingOrder="1"/>
    </xf>
    <xf numFmtId="0" fontId="46" fillId="10" borderId="0" xfId="0" quotePrefix="1" applyFont="1" applyFill="1" applyAlignment="1">
      <alignment horizontal="right" vertical="center" readingOrder="2"/>
    </xf>
    <xf numFmtId="0" fontId="51" fillId="10" borderId="28" xfId="0" quotePrefix="1" applyFont="1" applyFill="1" applyBorder="1" applyAlignment="1">
      <alignment horizontal="left" vertical="center" readingOrder="2"/>
    </xf>
    <xf numFmtId="2" fontId="72" fillId="10" borderId="17" xfId="0" applyNumberFormat="1" applyFont="1" applyFill="1" applyBorder="1" applyAlignment="1">
      <alignment horizontal="center" vertical="center" wrapText="1"/>
    </xf>
    <xf numFmtId="2" fontId="13" fillId="10" borderId="16" xfId="0" applyNumberFormat="1" applyFont="1" applyFill="1" applyBorder="1" applyAlignment="1">
      <alignment horizontal="center" vertical="center" wrapText="1"/>
    </xf>
    <xf numFmtId="49" fontId="18" fillId="10" borderId="27" xfId="0" applyNumberFormat="1" applyFont="1" applyFill="1" applyBorder="1" applyAlignment="1">
      <alignment horizontal="right" vertical="center" wrapText="1" readingOrder="1"/>
    </xf>
    <xf numFmtId="0" fontId="18" fillId="10" borderId="0" xfId="0" quotePrefix="1" applyFont="1" applyFill="1" applyAlignment="1">
      <alignment horizontal="center" vertical="center" readingOrder="2"/>
    </xf>
    <xf numFmtId="0" fontId="19" fillId="10" borderId="19" xfId="0" applyFont="1" applyFill="1" applyBorder="1" applyAlignment="1">
      <alignment horizontal="right" vertical="center" wrapText="1" readingOrder="1"/>
    </xf>
    <xf numFmtId="0" fontId="19" fillId="10" borderId="20" xfId="0" quotePrefix="1" applyFont="1" applyFill="1" applyBorder="1" applyAlignment="1">
      <alignment horizontal="center" vertical="center" readingOrder="2"/>
    </xf>
    <xf numFmtId="0" fontId="72" fillId="10" borderId="0" xfId="0" applyFont="1" applyFill="1" applyAlignment="1">
      <alignment horizontal="left" vertical="center" readingOrder="1"/>
    </xf>
    <xf numFmtId="0" fontId="115" fillId="0" borderId="0" xfId="0" applyFont="1" applyAlignment="1">
      <alignment vertical="center"/>
    </xf>
    <xf numFmtId="0" fontId="82" fillId="10" borderId="0" xfId="0" applyFont="1" applyFill="1" applyAlignment="1">
      <alignment horizontal="left" vertical="center" readingOrder="1"/>
    </xf>
    <xf numFmtId="0" fontId="49" fillId="10" borderId="0" xfId="0" applyFont="1" applyFill="1" applyAlignment="1">
      <alignment horizontal="center" vertical="center" readingOrder="1"/>
    </xf>
    <xf numFmtId="0" fontId="75" fillId="10" borderId="24" xfId="0" applyFont="1" applyFill="1" applyBorder="1" applyAlignment="1">
      <alignment horizontal="center" vertical="center" readingOrder="1"/>
    </xf>
    <xf numFmtId="0" fontId="49" fillId="9" borderId="17" xfId="0" applyFont="1" applyFill="1" applyBorder="1" applyAlignment="1">
      <alignment horizontal="center" vertical="center" readingOrder="1"/>
    </xf>
    <xf numFmtId="0" fontId="18" fillId="9" borderId="0" xfId="0" applyFont="1" applyFill="1" applyAlignment="1">
      <alignment horizontal="left" vertical="center" wrapText="1" readingOrder="1"/>
    </xf>
    <xf numFmtId="0" fontId="18" fillId="9" borderId="23" xfId="0" applyFont="1" applyFill="1" applyBorder="1" applyAlignment="1">
      <alignment horizontal="center" vertical="center" readingOrder="1"/>
    </xf>
    <xf numFmtId="0" fontId="17" fillId="9" borderId="0" xfId="0" quotePrefix="1" applyFont="1" applyFill="1" applyAlignment="1">
      <alignment horizontal="right" vertical="center" readingOrder="2"/>
    </xf>
    <xf numFmtId="0" fontId="49" fillId="9" borderId="0" xfId="0" quotePrefix="1" applyFont="1" applyFill="1" applyAlignment="1">
      <alignment horizontal="center" vertical="center" readingOrder="2"/>
    </xf>
    <xf numFmtId="0" fontId="51" fillId="9" borderId="28" xfId="0" quotePrefix="1" applyFont="1" applyFill="1" applyBorder="1" applyAlignment="1">
      <alignment horizontal="left" vertical="center" readingOrder="2"/>
    </xf>
    <xf numFmtId="0" fontId="49" fillId="9" borderId="0" xfId="0" applyFont="1" applyFill="1" applyAlignment="1">
      <alignment horizontal="center" vertical="center" readingOrder="1"/>
    </xf>
    <xf numFmtId="0" fontId="72" fillId="9" borderId="0" xfId="0" applyFont="1" applyFill="1" applyAlignment="1">
      <alignment horizontal="left" vertical="center" readingOrder="1"/>
    </xf>
    <xf numFmtId="0" fontId="46" fillId="9" borderId="0" xfId="0" quotePrefix="1" applyFont="1" applyFill="1" applyAlignment="1">
      <alignment horizontal="right" vertical="center" readingOrder="2"/>
    </xf>
    <xf numFmtId="0" fontId="18" fillId="9" borderId="24" xfId="0" applyFont="1" applyFill="1" applyBorder="1" applyAlignment="1">
      <alignment horizontal="center" vertical="center" readingOrder="1"/>
    </xf>
    <xf numFmtId="0" fontId="46" fillId="9" borderId="0" xfId="0" quotePrefix="1" applyFont="1" applyFill="1" applyAlignment="1">
      <alignment horizontal="right" vertical="center" wrapText="1" readingOrder="2"/>
    </xf>
    <xf numFmtId="0" fontId="48" fillId="9" borderId="20" xfId="0" applyFont="1" applyFill="1" applyBorder="1" applyAlignment="1">
      <alignment horizontal="left" vertical="center" readingOrder="1"/>
    </xf>
    <xf numFmtId="0" fontId="55" fillId="9" borderId="20" xfId="0" quotePrefix="1" applyFont="1" applyFill="1" applyBorder="1" applyAlignment="1">
      <alignment horizontal="right" vertical="center" readingOrder="2"/>
    </xf>
    <xf numFmtId="0" fontId="48" fillId="9" borderId="20" xfId="0" quotePrefix="1" applyFont="1" applyFill="1" applyBorder="1" applyAlignment="1">
      <alignment horizontal="center" vertical="center" readingOrder="2"/>
    </xf>
    <xf numFmtId="0" fontId="47" fillId="9" borderId="21" xfId="0" quotePrefix="1" applyFont="1" applyFill="1" applyBorder="1" applyAlignment="1">
      <alignment horizontal="left" vertical="center" readingOrder="2"/>
    </xf>
    <xf numFmtId="0" fontId="50" fillId="0" borderId="106" xfId="0" applyFont="1" applyBorder="1" applyAlignment="1">
      <alignment horizontal="center"/>
    </xf>
    <xf numFmtId="0" fontId="50" fillId="0" borderId="100" xfId="0" applyFont="1" applyBorder="1" applyAlignment="1">
      <alignment horizontal="center"/>
    </xf>
    <xf numFmtId="0" fontId="50" fillId="0" borderId="99" xfId="0" applyFont="1" applyBorder="1" applyAlignment="1">
      <alignment horizontal="center"/>
    </xf>
    <xf numFmtId="0" fontId="50" fillId="9" borderId="100" xfId="0" applyFont="1" applyFill="1" applyBorder="1" applyAlignment="1">
      <alignment horizontal="center"/>
    </xf>
    <xf numFmtId="0" fontId="13" fillId="9" borderId="110" xfId="0" quotePrefix="1" applyFont="1" applyFill="1" applyBorder="1" applyAlignment="1">
      <alignment horizontal="right" vertical="center" readingOrder="2"/>
    </xf>
    <xf numFmtId="0" fontId="13" fillId="9" borderId="100" xfId="0" quotePrefix="1" applyFont="1" applyFill="1" applyBorder="1" applyAlignment="1">
      <alignment horizontal="right" vertical="center" readingOrder="2"/>
    </xf>
    <xf numFmtId="0" fontId="72" fillId="9" borderId="100" xfId="0" quotePrefix="1" applyFont="1" applyFill="1" applyBorder="1" applyAlignment="1">
      <alignment horizontal="right" vertical="center" readingOrder="2"/>
    </xf>
    <xf numFmtId="0" fontId="72" fillId="0" borderId="0" xfId="0" applyFont="1" applyAlignment="1">
      <alignment wrapText="1"/>
    </xf>
    <xf numFmtId="0" fontId="44" fillId="0" borderId="88" xfId="0" applyFont="1" applyBorder="1" applyAlignment="1">
      <alignment horizontal="center" vertical="center" readingOrder="2"/>
    </xf>
    <xf numFmtId="0" fontId="44" fillId="0" borderId="89" xfId="0" applyFont="1" applyBorder="1" applyAlignment="1">
      <alignment horizontal="center" vertical="center" readingOrder="2"/>
    </xf>
    <xf numFmtId="0" fontId="44" fillId="0" borderId="90" xfId="0" applyFont="1" applyBorder="1" applyAlignment="1">
      <alignment horizontal="center" vertical="center" readingOrder="2"/>
    </xf>
    <xf numFmtId="0" fontId="44" fillId="9" borderId="89" xfId="0" applyFont="1" applyFill="1" applyBorder="1" applyAlignment="1">
      <alignment horizontal="center" vertical="center" readingOrder="2"/>
    </xf>
    <xf numFmtId="0" fontId="13" fillId="9" borderId="101" xfId="0" quotePrefix="1" applyFont="1" applyFill="1" applyBorder="1" applyAlignment="1">
      <alignment horizontal="right" vertical="center" readingOrder="2"/>
    </xf>
    <xf numFmtId="0" fontId="13" fillId="9" borderId="89" xfId="0" quotePrefix="1" applyFont="1" applyFill="1" applyBorder="1" applyAlignment="1">
      <alignment horizontal="right" vertical="center" readingOrder="2"/>
    </xf>
    <xf numFmtId="0" fontId="72" fillId="9" borderId="89" xfId="0" quotePrefix="1" applyFont="1" applyFill="1" applyBorder="1" applyAlignment="1">
      <alignment horizontal="right" vertical="center" readingOrder="2"/>
    </xf>
    <xf numFmtId="0" fontId="13" fillId="0" borderId="0" xfId="0" applyFont="1" applyAlignment="1">
      <alignment horizontal="right" vertical="center"/>
    </xf>
    <xf numFmtId="0" fontId="13" fillId="0" borderId="0" xfId="0" applyFont="1" applyAlignment="1">
      <alignment horizontal="left" vertical="center"/>
    </xf>
    <xf numFmtId="0" fontId="72" fillId="0" borderId="0" xfId="0" applyFont="1" applyAlignment="1">
      <alignment horizontal="left" vertical="center" indent="1"/>
    </xf>
    <xf numFmtId="0" fontId="72" fillId="0" borderId="0" xfId="0" applyFont="1"/>
    <xf numFmtId="0" fontId="50" fillId="0" borderId="88" xfId="0" applyFont="1" applyBorder="1" applyAlignment="1">
      <alignment horizontal="center"/>
    </xf>
    <xf numFmtId="0" fontId="50" fillId="0" borderId="89" xfId="0" applyFont="1" applyBorder="1" applyAlignment="1">
      <alignment horizontal="center"/>
    </xf>
    <xf numFmtId="0" fontId="50" fillId="0" borderId="90" xfId="0" applyFont="1" applyBorder="1" applyAlignment="1">
      <alignment horizontal="center"/>
    </xf>
    <xf numFmtId="0" fontId="50" fillId="9" borderId="89" xfId="0" applyFont="1" applyFill="1" applyBorder="1" applyAlignment="1">
      <alignment horizontal="center"/>
    </xf>
    <xf numFmtId="0" fontId="118" fillId="0" borderId="88" xfId="1" applyFont="1" applyFill="1" applyBorder="1" applyAlignment="1">
      <alignment horizontal="left" vertical="center"/>
    </xf>
    <xf numFmtId="0" fontId="118" fillId="0" borderId="89" xfId="1" applyFont="1" applyFill="1" applyBorder="1" applyAlignment="1">
      <alignment horizontal="left" vertical="center"/>
    </xf>
    <xf numFmtId="0" fontId="50" fillId="0" borderId="89" xfId="0" applyFont="1" applyBorder="1" applyAlignment="1">
      <alignment horizontal="left" vertical="center"/>
    </xf>
    <xf numFmtId="0" fontId="50" fillId="0" borderId="90" xfId="0" applyFont="1" applyBorder="1" applyAlignment="1">
      <alignment horizontal="left" vertical="center"/>
    </xf>
    <xf numFmtId="0" fontId="50" fillId="9" borderId="89" xfId="0" applyFont="1" applyFill="1" applyBorder="1" applyAlignment="1">
      <alignment horizontal="left" vertical="center"/>
    </xf>
    <xf numFmtId="0" fontId="118" fillId="9" borderId="89" xfId="1" applyFont="1" applyFill="1" applyBorder="1" applyAlignment="1">
      <alignment horizontal="left" vertical="center"/>
    </xf>
    <xf numFmtId="0" fontId="50" fillId="0" borderId="88" xfId="1" applyFont="1" applyFill="1" applyBorder="1" applyAlignment="1">
      <alignment horizontal="left" vertical="center" indent="11"/>
    </xf>
    <xf numFmtId="0" fontId="50" fillId="0" borderId="89" xfId="1" applyFont="1" applyFill="1" applyBorder="1" applyAlignment="1">
      <alignment horizontal="left" vertical="center" indent="11"/>
    </xf>
    <xf numFmtId="0" fontId="50" fillId="0" borderId="89" xfId="1" applyFont="1" applyFill="1" applyBorder="1" applyAlignment="1">
      <alignment horizontal="center" vertical="center"/>
    </xf>
    <xf numFmtId="0" fontId="50" fillId="0" borderId="90" xfId="1" applyFont="1" applyFill="1" applyBorder="1" applyAlignment="1">
      <alignment horizontal="center" vertical="center"/>
    </xf>
    <xf numFmtId="0" fontId="50" fillId="9" borderId="89" xfId="1" applyFont="1" applyFill="1" applyBorder="1" applyAlignment="1">
      <alignment horizontal="center" vertical="center"/>
    </xf>
    <xf numFmtId="0" fontId="44" fillId="0" borderId="88" xfId="0" applyFont="1" applyBorder="1" applyAlignment="1">
      <alignment horizontal="center" vertical="center"/>
    </xf>
    <xf numFmtId="0" fontId="44" fillId="0" borderId="89" xfId="0" applyFont="1" applyBorder="1" applyAlignment="1">
      <alignment horizontal="center" vertical="center"/>
    </xf>
    <xf numFmtId="0" fontId="44" fillId="0" borderId="90" xfId="0" applyFont="1" applyBorder="1" applyAlignment="1">
      <alignment horizontal="center" vertical="center"/>
    </xf>
    <xf numFmtId="0" fontId="44" fillId="9" borderId="89" xfId="0" applyFont="1" applyFill="1" applyBorder="1" applyAlignment="1">
      <alignment horizontal="center" vertical="center"/>
    </xf>
    <xf numFmtId="0" fontId="72" fillId="0" borderId="0" xfId="0" applyFont="1" applyAlignment="1">
      <alignment horizontal="center" vertical="center"/>
    </xf>
    <xf numFmtId="0" fontId="50" fillId="0" borderId="88" xfId="0" applyFont="1" applyBorder="1" applyAlignment="1">
      <alignment horizontal="center" vertical="center"/>
    </xf>
    <xf numFmtId="0" fontId="50" fillId="0" borderId="89" xfId="0" applyFont="1" applyBorder="1" applyAlignment="1">
      <alignment horizontal="center" vertical="center"/>
    </xf>
    <xf numFmtId="0" fontId="50" fillId="0" borderId="90" xfId="0" applyFont="1" applyBorder="1" applyAlignment="1">
      <alignment horizontal="center" vertical="center"/>
    </xf>
    <xf numFmtId="0" fontId="50" fillId="9" borderId="89" xfId="0" applyFont="1" applyFill="1" applyBorder="1" applyAlignment="1">
      <alignment horizontal="center" vertical="center"/>
    </xf>
    <xf numFmtId="0" fontId="13" fillId="0" borderId="0" xfId="0" applyFont="1" applyAlignment="1">
      <alignment horizontal="left" vertical="center" indent="1"/>
    </xf>
    <xf numFmtId="0" fontId="119" fillId="0" borderId="0" xfId="0" applyFont="1" applyAlignment="1">
      <alignment horizontal="right" vertical="center"/>
    </xf>
    <xf numFmtId="0" fontId="50" fillId="0" borderId="105" xfId="0" applyFont="1" applyBorder="1" applyAlignment="1">
      <alignment vertical="center"/>
    </xf>
    <xf numFmtId="0" fontId="50" fillId="0" borderId="103" xfId="0" applyFont="1" applyBorder="1" applyAlignment="1">
      <alignment vertical="center"/>
    </xf>
    <xf numFmtId="0" fontId="50" fillId="0" borderId="104" xfId="0" applyFont="1" applyBorder="1" applyAlignment="1">
      <alignment vertical="center"/>
    </xf>
    <xf numFmtId="0" fontId="50" fillId="9" borderId="103" xfId="0" applyFont="1" applyFill="1" applyBorder="1" applyAlignment="1">
      <alignment vertical="center"/>
    </xf>
    <xf numFmtId="0" fontId="13" fillId="9" borderId="102" xfId="0" quotePrefix="1" applyFont="1" applyFill="1" applyBorder="1" applyAlignment="1">
      <alignment horizontal="right" vertical="center" readingOrder="2"/>
    </xf>
    <xf numFmtId="0" fontId="13" fillId="9" borderId="103" xfId="0" quotePrefix="1" applyFont="1" applyFill="1" applyBorder="1" applyAlignment="1">
      <alignment horizontal="right" vertical="center" readingOrder="2"/>
    </xf>
    <xf numFmtId="0" fontId="72" fillId="9" borderId="103" xfId="0" quotePrefix="1" applyFont="1" applyFill="1" applyBorder="1" applyAlignment="1">
      <alignment horizontal="right" vertical="center" readingOrder="2"/>
    </xf>
    <xf numFmtId="0" fontId="19" fillId="9" borderId="100" xfId="0" quotePrefix="1" applyFont="1" applyFill="1" applyBorder="1" applyAlignment="1">
      <alignment horizontal="left" vertical="center" readingOrder="2"/>
    </xf>
    <xf numFmtId="0" fontId="18" fillId="9" borderId="100" xfId="0" applyFont="1" applyFill="1" applyBorder="1" applyAlignment="1">
      <alignment horizontal="left" vertical="center" readingOrder="1"/>
    </xf>
    <xf numFmtId="0" fontId="19" fillId="9" borderId="89" xfId="0" quotePrefix="1" applyFont="1" applyFill="1" applyBorder="1" applyAlignment="1">
      <alignment horizontal="left" vertical="center" readingOrder="2"/>
    </xf>
    <xf numFmtId="0" fontId="18" fillId="9" borderId="89" xfId="0" applyFont="1" applyFill="1" applyBorder="1" applyAlignment="1">
      <alignment horizontal="left" vertical="center" readingOrder="1"/>
    </xf>
    <xf numFmtId="0" fontId="19" fillId="9" borderId="103" xfId="0" quotePrefix="1" applyFont="1" applyFill="1" applyBorder="1" applyAlignment="1">
      <alignment horizontal="left" vertical="center" readingOrder="2"/>
    </xf>
    <xf numFmtId="0" fontId="18" fillId="9" borderId="103" xfId="0" applyFont="1" applyFill="1" applyBorder="1" applyAlignment="1">
      <alignment horizontal="left" vertical="center" readingOrder="1"/>
    </xf>
    <xf numFmtId="0" fontId="121" fillId="9" borderId="49" xfId="0" applyFont="1" applyFill="1" applyBorder="1" applyAlignment="1">
      <alignment vertical="center" readingOrder="1"/>
    </xf>
    <xf numFmtId="0" fontId="121" fillId="9" borderId="49" xfId="0" applyFont="1" applyFill="1" applyBorder="1" applyAlignment="1">
      <alignment horizontal="left" vertical="center" readingOrder="1"/>
    </xf>
    <xf numFmtId="0" fontId="121" fillId="9" borderId="53" xfId="0" applyFont="1" applyFill="1" applyBorder="1" applyAlignment="1">
      <alignment horizontal="left" vertical="center" readingOrder="1"/>
    </xf>
    <xf numFmtId="0" fontId="121" fillId="9" borderId="112" xfId="0" applyFont="1" applyFill="1" applyBorder="1" applyAlignment="1">
      <alignment horizontal="right" vertical="center" readingOrder="1"/>
    </xf>
    <xf numFmtId="0" fontId="121" fillId="9" borderId="111" xfId="0" applyFont="1" applyFill="1" applyBorder="1" applyAlignment="1">
      <alignment horizontal="right" vertical="center" readingOrder="1"/>
    </xf>
    <xf numFmtId="0" fontId="43" fillId="9" borderId="0" xfId="0" applyFont="1" applyFill="1" applyAlignment="1">
      <alignment horizontal="center" vertical="center" readingOrder="2"/>
    </xf>
    <xf numFmtId="0" fontId="17" fillId="9" borderId="0" xfId="0" applyFont="1" applyFill="1" applyAlignment="1">
      <alignment vertical="center"/>
    </xf>
    <xf numFmtId="0" fontId="44" fillId="9" borderId="0" xfId="0" applyFont="1" applyFill="1" applyAlignment="1">
      <alignment vertical="center"/>
    </xf>
    <xf numFmtId="0" fontId="44" fillId="9" borderId="0" xfId="0" applyFont="1" applyFill="1" applyAlignment="1">
      <alignment horizontal="right" vertical="center"/>
    </xf>
    <xf numFmtId="0" fontId="45" fillId="9" borderId="0" xfId="0" applyFont="1" applyFill="1" applyAlignment="1">
      <alignment horizontal="center" vertical="center"/>
    </xf>
    <xf numFmtId="0" fontId="46" fillId="9" borderId="0" xfId="0" applyFont="1" applyFill="1" applyAlignment="1">
      <alignment vertical="center"/>
    </xf>
    <xf numFmtId="0" fontId="46" fillId="9" borderId="0" xfId="0" applyFont="1" applyFill="1" applyAlignment="1">
      <alignment horizontal="left" vertical="center"/>
    </xf>
    <xf numFmtId="0" fontId="47" fillId="9" borderId="0" xfId="0" applyFont="1" applyFill="1"/>
    <xf numFmtId="0" fontId="49" fillId="9" borderId="0" xfId="0" applyFont="1" applyFill="1" applyAlignment="1">
      <alignment vertical="center"/>
    </xf>
    <xf numFmtId="0" fontId="46" fillId="9" borderId="0" xfId="0" applyFont="1" applyFill="1" applyAlignment="1">
      <alignment horizontal="left"/>
    </xf>
    <xf numFmtId="0" fontId="50" fillId="9" borderId="0" xfId="0" applyFont="1" applyFill="1"/>
    <xf numFmtId="0" fontId="49" fillId="9" borderId="0" xfId="0" applyFont="1" applyFill="1" applyAlignment="1">
      <alignment horizontal="left" vertical="center" wrapText="1"/>
    </xf>
    <xf numFmtId="0" fontId="46" fillId="9" borderId="6" xfId="0" applyFont="1" applyFill="1" applyBorder="1" applyAlignment="1">
      <alignment horizontal="left" vertical="center"/>
    </xf>
    <xf numFmtId="0" fontId="46" fillId="9" borderId="8" xfId="0" applyFont="1" applyFill="1" applyBorder="1" applyAlignment="1">
      <alignment vertical="center"/>
    </xf>
    <xf numFmtId="0" fontId="47" fillId="9" borderId="8" xfId="0" applyFont="1" applyFill="1" applyBorder="1"/>
    <xf numFmtId="0" fontId="49" fillId="9" borderId="8" xfId="0" applyFont="1" applyFill="1" applyBorder="1" applyAlignment="1">
      <alignment vertical="center"/>
    </xf>
    <xf numFmtId="0" fontId="46" fillId="9" borderId="8" xfId="0" applyFont="1" applyFill="1" applyBorder="1" applyAlignment="1">
      <alignment horizontal="left"/>
    </xf>
    <xf numFmtId="0" fontId="44" fillId="9" borderId="8" xfId="0" applyFont="1" applyFill="1" applyBorder="1" applyAlignment="1">
      <alignment vertical="center"/>
    </xf>
    <xf numFmtId="0" fontId="50" fillId="9" borderId="8" xfId="0" applyFont="1" applyFill="1" applyBorder="1"/>
    <xf numFmtId="0" fontId="51" fillId="9" borderId="8" xfId="0" applyFont="1" applyFill="1" applyBorder="1" applyAlignment="1">
      <alignment vertical="center"/>
    </xf>
    <xf numFmtId="0" fontId="46" fillId="9" borderId="9" xfId="0" applyFont="1" applyFill="1" applyBorder="1" applyAlignment="1">
      <alignment horizontal="right" vertical="center" indent="2"/>
    </xf>
    <xf numFmtId="0" fontId="46" fillId="9" borderId="10" xfId="0" applyFont="1" applyFill="1" applyBorder="1" applyAlignment="1">
      <alignment horizontal="right" vertical="center" indent="2"/>
    </xf>
    <xf numFmtId="0" fontId="46" fillId="9" borderId="10" xfId="0" applyFont="1" applyFill="1" applyBorder="1" applyAlignment="1">
      <alignment vertical="center"/>
    </xf>
    <xf numFmtId="0" fontId="46" fillId="9" borderId="10" xfId="0" applyFont="1" applyFill="1" applyBorder="1" applyAlignment="1">
      <alignment horizontal="right" vertical="center" indent="6"/>
    </xf>
    <xf numFmtId="0" fontId="46" fillId="9" borderId="10" xfId="0" applyFont="1" applyFill="1" applyBorder="1" applyAlignment="1">
      <alignment horizontal="left" vertical="center" indent="2"/>
    </xf>
    <xf numFmtId="0" fontId="46" fillId="9" borderId="30" xfId="0" applyFont="1" applyFill="1" applyBorder="1" applyAlignment="1">
      <alignment vertical="center"/>
    </xf>
    <xf numFmtId="0" fontId="51" fillId="9" borderId="15" xfId="0" applyFont="1" applyFill="1" applyBorder="1" applyAlignment="1">
      <alignment vertical="center"/>
    </xf>
    <xf numFmtId="0" fontId="49" fillId="9" borderId="3" xfId="0" applyFont="1" applyFill="1" applyBorder="1" applyAlignment="1">
      <alignment vertical="center"/>
    </xf>
    <xf numFmtId="0" fontId="46" fillId="9" borderId="4" xfId="0" applyFont="1" applyFill="1" applyBorder="1" applyAlignment="1">
      <alignment vertical="center"/>
    </xf>
    <xf numFmtId="0" fontId="46" fillId="9" borderId="5" xfId="0" applyFont="1" applyFill="1" applyBorder="1" applyAlignment="1">
      <alignment vertical="center"/>
    </xf>
    <xf numFmtId="0" fontId="54" fillId="9" borderId="0" xfId="0" applyFont="1" applyFill="1" applyAlignment="1">
      <alignment vertical="center"/>
    </xf>
    <xf numFmtId="0" fontId="54" fillId="9" borderId="0" xfId="0" applyFont="1" applyFill="1" applyAlignment="1">
      <alignment horizontal="left" vertical="center"/>
    </xf>
    <xf numFmtId="0" fontId="54" fillId="9" borderId="7" xfId="0" applyFont="1" applyFill="1" applyBorder="1" applyAlignment="1">
      <alignment vertical="center"/>
    </xf>
    <xf numFmtId="0" fontId="46" fillId="9" borderId="15" xfId="0" applyFont="1" applyFill="1" applyBorder="1" applyAlignment="1">
      <alignment horizontal="center" vertical="center"/>
    </xf>
    <xf numFmtId="0" fontId="46" fillId="9" borderId="0" xfId="0" applyFont="1" applyFill="1" applyAlignment="1">
      <alignment horizontal="center" vertical="center"/>
    </xf>
    <xf numFmtId="0" fontId="54" fillId="9" borderId="0" xfId="0" applyFont="1" applyFill="1" applyAlignment="1">
      <alignment horizontal="left" vertical="center" indent="7"/>
    </xf>
    <xf numFmtId="0" fontId="54" fillId="9" borderId="7" xfId="0" applyFont="1" applyFill="1" applyBorder="1" applyAlignment="1">
      <alignment horizontal="left" vertical="center" indent="7"/>
    </xf>
    <xf numFmtId="0" fontId="54" fillId="9" borderId="7" xfId="0" applyFont="1" applyFill="1" applyBorder="1" applyAlignment="1">
      <alignment horizontal="left" vertical="center"/>
    </xf>
    <xf numFmtId="0" fontId="46" fillId="9" borderId="15" xfId="0" applyFont="1" applyFill="1" applyBorder="1" applyAlignment="1">
      <alignment horizontal="right" vertical="center" indent="1"/>
    </xf>
    <xf numFmtId="0" fontId="44" fillId="9" borderId="0" xfId="0" applyFont="1" applyFill="1" applyAlignment="1">
      <alignment horizontal="right" vertical="center" indent="1"/>
    </xf>
    <xf numFmtId="0" fontId="46" fillId="9" borderId="0" xfId="0" applyFont="1" applyFill="1" applyAlignment="1">
      <alignment horizontal="right" vertical="center" indent="1"/>
    </xf>
    <xf numFmtId="0" fontId="51" fillId="9" borderId="0" xfId="0" applyFont="1" applyFill="1" applyAlignment="1">
      <alignment horizontal="left" vertical="center" indent="1"/>
    </xf>
    <xf numFmtId="0" fontId="47" fillId="9" borderId="0" xfId="0" applyFont="1" applyFill="1" applyAlignment="1">
      <alignment horizontal="right" vertical="center" indent="1" readingOrder="2"/>
    </xf>
    <xf numFmtId="0" fontId="55" fillId="9" borderId="0" xfId="0" applyFont="1" applyFill="1" applyAlignment="1">
      <alignment horizontal="right" vertical="center" indent="1" readingOrder="2"/>
    </xf>
    <xf numFmtId="0" fontId="47" fillId="9" borderId="7" xfId="0" applyFont="1" applyFill="1" applyBorder="1" applyAlignment="1">
      <alignment horizontal="right" vertical="center" indent="1" readingOrder="2"/>
    </xf>
    <xf numFmtId="0" fontId="46" fillId="9" borderId="1" xfId="0" applyFont="1" applyFill="1" applyBorder="1" applyAlignment="1">
      <alignment vertical="center"/>
    </xf>
    <xf numFmtId="0" fontId="53" fillId="9" borderId="6" xfId="0" applyFont="1" applyFill="1" applyBorder="1" applyAlignment="1">
      <alignment horizontal="center" vertical="center"/>
    </xf>
    <xf numFmtId="0" fontId="53" fillId="9" borderId="0" xfId="0" applyFont="1" applyFill="1" applyAlignment="1">
      <alignment horizontal="center" vertical="center"/>
    </xf>
    <xf numFmtId="0" fontId="53" fillId="9" borderId="2" xfId="0" applyFont="1" applyFill="1" applyBorder="1" applyAlignment="1">
      <alignment horizontal="center" vertical="center"/>
    </xf>
    <xf numFmtId="0" fontId="46" fillId="9" borderId="7" xfId="0" applyFont="1" applyFill="1" applyBorder="1" applyAlignment="1">
      <alignment horizontal="left" vertical="center"/>
    </xf>
    <xf numFmtId="0" fontId="44" fillId="9" borderId="0" xfId="0" applyFont="1" applyFill="1" applyAlignment="1">
      <alignment horizontal="left" vertical="center" indent="1" readingOrder="2"/>
    </xf>
    <xf numFmtId="0" fontId="46" fillId="9" borderId="0" xfId="0" applyFont="1" applyFill="1" applyAlignment="1">
      <alignment horizontal="left" vertical="center" indent="1" readingOrder="2"/>
    </xf>
    <xf numFmtId="0" fontId="44" fillId="9" borderId="7" xfId="0" applyFont="1" applyFill="1" applyBorder="1" applyAlignment="1">
      <alignment horizontal="left" vertical="center" indent="1" readingOrder="2"/>
    </xf>
    <xf numFmtId="0" fontId="44" fillId="9" borderId="0" xfId="0" applyFont="1" applyFill="1" applyAlignment="1">
      <alignment horizontal="center" vertical="center"/>
    </xf>
    <xf numFmtId="0" fontId="46" fillId="9" borderId="0" xfId="0" applyFont="1" applyFill="1" applyAlignment="1">
      <alignment horizontal="right" vertical="center"/>
    </xf>
    <xf numFmtId="0" fontId="44" fillId="9" borderId="0" xfId="0" applyFont="1" applyFill="1" applyAlignment="1">
      <alignment horizontal="left" vertical="center" wrapText="1"/>
    </xf>
    <xf numFmtId="0" fontId="46" fillId="9" borderId="0" xfId="0" applyFont="1" applyFill="1" applyAlignment="1">
      <alignment horizontal="left" vertical="center" wrapText="1"/>
    </xf>
    <xf numFmtId="0" fontId="46" fillId="9" borderId="7" xfId="0" applyFont="1" applyFill="1" applyBorder="1" applyAlignment="1">
      <alignment horizontal="left" vertical="center" wrapText="1"/>
    </xf>
    <xf numFmtId="0" fontId="46" fillId="9" borderId="14" xfId="0" applyFont="1" applyFill="1" applyBorder="1" applyAlignment="1">
      <alignment horizontal="right" vertical="center" indent="1"/>
    </xf>
    <xf numFmtId="0" fontId="46" fillId="9" borderId="8" xfId="0" applyFont="1" applyFill="1" applyBorder="1" applyAlignment="1">
      <alignment horizontal="right" vertical="center" indent="1"/>
    </xf>
    <xf numFmtId="0" fontId="51" fillId="9" borderId="8" xfId="0" applyFont="1" applyFill="1" applyBorder="1" applyAlignment="1">
      <alignment horizontal="left" vertical="center" indent="1"/>
    </xf>
    <xf numFmtId="0" fontId="44" fillId="9" borderId="8" xfId="0" applyFont="1" applyFill="1" applyBorder="1" applyAlignment="1">
      <alignment horizontal="left" vertical="center" indent="1" readingOrder="2"/>
    </xf>
    <xf numFmtId="0" fontId="44" fillId="9" borderId="31" xfId="0" applyFont="1" applyFill="1" applyBorder="1" applyAlignment="1">
      <alignment horizontal="left" vertical="center" indent="1" readingOrder="2"/>
    </xf>
    <xf numFmtId="0" fontId="46" fillId="9" borderId="9" xfId="0" applyFont="1" applyFill="1" applyBorder="1" applyAlignment="1">
      <alignment vertical="center"/>
    </xf>
    <xf numFmtId="0" fontId="44" fillId="9" borderId="15" xfId="0" applyFont="1" applyFill="1" applyBorder="1" applyAlignment="1">
      <alignment vertical="center" readingOrder="1"/>
    </xf>
    <xf numFmtId="0" fontId="49" fillId="9" borderId="0" xfId="0" applyFont="1" applyFill="1" applyAlignment="1">
      <alignment vertical="center" readingOrder="1"/>
    </xf>
    <xf numFmtId="0" fontId="44" fillId="9" borderId="0" xfId="0" applyFont="1" applyFill="1" applyAlignment="1">
      <alignment vertical="center" readingOrder="1"/>
    </xf>
    <xf numFmtId="0" fontId="56" fillId="9" borderId="0" xfId="0" applyFont="1" applyFill="1" applyAlignment="1">
      <alignment horizontal="left" vertical="center" readingOrder="2"/>
    </xf>
    <xf numFmtId="0" fontId="56" fillId="9" borderId="0" xfId="0" applyFont="1" applyFill="1" applyAlignment="1">
      <alignment horizontal="right" vertical="center" readingOrder="2"/>
    </xf>
    <xf numFmtId="0" fontId="44" fillId="9" borderId="15" xfId="0" applyFont="1" applyFill="1" applyBorder="1" applyAlignment="1">
      <alignment horizontal="right" vertical="center"/>
    </xf>
    <xf numFmtId="0" fontId="44" fillId="9" borderId="0" xfId="0" applyFont="1" applyFill="1" applyAlignment="1">
      <alignment horizontal="right" vertical="center" readingOrder="2"/>
    </xf>
    <xf numFmtId="0" fontId="48" fillId="9" borderId="0" xfId="0" applyFont="1" applyFill="1" applyAlignment="1">
      <alignment vertical="center"/>
    </xf>
    <xf numFmtId="0" fontId="47" fillId="9" borderId="0" xfId="0" applyFont="1" applyFill="1" applyAlignment="1">
      <alignment horizontal="right" vertical="center"/>
    </xf>
    <xf numFmtId="0" fontId="47" fillId="9" borderId="0" xfId="0" applyFont="1" applyFill="1" applyAlignment="1">
      <alignment horizontal="right" vertical="center" indent="1"/>
    </xf>
    <xf numFmtId="0" fontId="56" fillId="9" borderId="0" xfId="0" applyFont="1" applyFill="1" applyAlignment="1">
      <alignment horizontal="left" vertical="center" indent="1" readingOrder="2"/>
    </xf>
    <xf numFmtId="0" fontId="44" fillId="9" borderId="0" xfId="0" applyFont="1" applyFill="1" applyAlignment="1">
      <alignment horizontal="left" vertical="center"/>
    </xf>
    <xf numFmtId="0" fontId="44" fillId="9" borderId="0" xfId="0" applyFont="1" applyFill="1" applyAlignment="1">
      <alignment horizontal="right" vertical="center" readingOrder="1"/>
    </xf>
    <xf numFmtId="0" fontId="46" fillId="9" borderId="0" xfId="0" applyFont="1" applyFill="1" applyAlignment="1">
      <alignment horizontal="left" vertical="center" readingOrder="2"/>
    </xf>
    <xf numFmtId="0" fontId="49" fillId="9" borderId="0" xfId="0" applyFont="1" applyFill="1" applyAlignment="1">
      <alignment vertical="center" readingOrder="2"/>
    </xf>
    <xf numFmtId="0" fontId="49" fillId="9" borderId="0" xfId="0" applyFont="1" applyFill="1" applyAlignment="1">
      <alignment horizontal="left" vertical="center" indent="1" readingOrder="2"/>
    </xf>
    <xf numFmtId="0" fontId="46" fillId="9" borderId="14" xfId="0" applyFont="1" applyFill="1" applyBorder="1" applyAlignment="1">
      <alignment horizontal="right" vertical="center" readingOrder="2"/>
    </xf>
    <xf numFmtId="0" fontId="46" fillId="9" borderId="8" xfId="0" applyFont="1" applyFill="1" applyBorder="1" applyAlignment="1">
      <alignment horizontal="right" vertical="center" readingOrder="2"/>
    </xf>
    <xf numFmtId="0" fontId="47" fillId="9" borderId="8" xfId="0" applyFont="1" applyFill="1" applyBorder="1" applyAlignment="1">
      <alignment vertical="center" readingOrder="2"/>
    </xf>
    <xf numFmtId="0" fontId="47" fillId="9" borderId="8" xfId="0" applyFont="1" applyFill="1" applyBorder="1" applyAlignment="1">
      <alignment horizontal="right" vertical="center" indent="1" readingOrder="2"/>
    </xf>
    <xf numFmtId="0" fontId="47" fillId="9" borderId="8" xfId="0" applyFont="1" applyFill="1" applyBorder="1" applyAlignment="1">
      <alignment horizontal="right" vertical="center" indent="1" readingOrder="1"/>
    </xf>
    <xf numFmtId="0" fontId="48" fillId="9" borderId="8" xfId="0" applyFont="1" applyFill="1" applyBorder="1" applyAlignment="1">
      <alignment vertical="center"/>
    </xf>
    <xf numFmtId="0" fontId="46" fillId="9" borderId="8" xfId="0" applyFont="1" applyFill="1" applyBorder="1" applyAlignment="1">
      <alignment horizontal="left" vertical="center"/>
    </xf>
    <xf numFmtId="0" fontId="46" fillId="9" borderId="8" xfId="0" applyFont="1" applyFill="1" applyBorder="1" applyAlignment="1">
      <alignment horizontal="center" vertical="center"/>
    </xf>
    <xf numFmtId="0" fontId="46" fillId="9" borderId="31" xfId="0" applyFont="1" applyFill="1" applyBorder="1" applyAlignment="1">
      <alignment vertical="center"/>
    </xf>
    <xf numFmtId="0" fontId="46" fillId="2" borderId="11" xfId="0" applyFont="1" applyFill="1" applyBorder="1" applyAlignment="1">
      <alignment vertical="center"/>
    </xf>
    <xf numFmtId="0" fontId="51" fillId="6" borderId="0" xfId="2" quotePrefix="1" applyFont="1" applyFill="1" applyAlignment="1">
      <alignment horizontal="right" vertical="center" readingOrder="1"/>
    </xf>
    <xf numFmtId="0" fontId="19" fillId="10" borderId="48" xfId="0" applyFont="1" applyFill="1" applyBorder="1" applyAlignment="1">
      <alignment horizontal="right" indent="1" readingOrder="2"/>
    </xf>
    <xf numFmtId="0" fontId="18" fillId="10" borderId="48" xfId="2" applyFont="1" applyFill="1" applyBorder="1" applyAlignment="1">
      <alignment horizontal="left" indent="1" readingOrder="1"/>
    </xf>
    <xf numFmtId="0" fontId="128" fillId="0" borderId="0" xfId="0" applyFont="1" applyAlignment="1">
      <alignment vertical="center" wrapText="1" readingOrder="1"/>
    </xf>
    <xf numFmtId="0" fontId="14" fillId="0" borderId="0" xfId="0" applyFont="1" applyAlignment="1">
      <alignment wrapText="1"/>
    </xf>
    <xf numFmtId="164" fontId="93" fillId="2" borderId="0" xfId="4" applyNumberFormat="1" applyFont="1" applyFill="1" applyAlignment="1">
      <alignment horizontal="left" vertical="center" readingOrder="1"/>
    </xf>
    <xf numFmtId="0" fontId="95" fillId="2" borderId="0" xfId="0" applyFont="1" applyFill="1" applyAlignment="1">
      <alignment vertical="center" readingOrder="1"/>
    </xf>
    <xf numFmtId="0" fontId="38" fillId="0" borderId="0" xfId="0" applyFont="1" applyAlignment="1">
      <alignment horizontal="left" vertical="top" readingOrder="1"/>
    </xf>
    <xf numFmtId="0" fontId="0" fillId="10" borderId="119" xfId="0" applyFill="1" applyBorder="1" applyAlignment="1">
      <alignment vertical="center" readingOrder="1"/>
    </xf>
    <xf numFmtId="0" fontId="72" fillId="2" borderId="131" xfId="0" applyFont="1" applyFill="1" applyBorder="1" applyAlignment="1">
      <alignment vertical="center" readingOrder="1"/>
    </xf>
    <xf numFmtId="0" fontId="72" fillId="2" borderId="140" xfId="0" applyFont="1" applyFill="1" applyBorder="1" applyAlignment="1">
      <alignment vertical="center" readingOrder="1"/>
    </xf>
    <xf numFmtId="0" fontId="72" fillId="2" borderId="159" xfId="0" applyFont="1" applyFill="1" applyBorder="1" applyAlignment="1">
      <alignment vertical="center" readingOrder="1"/>
    </xf>
    <xf numFmtId="0" fontId="72" fillId="2" borderId="160" xfId="0" applyFont="1" applyFill="1" applyBorder="1" applyAlignment="1">
      <alignment vertical="center" readingOrder="1"/>
    </xf>
    <xf numFmtId="0" fontId="72" fillId="2" borderId="161" xfId="0" applyFont="1" applyFill="1" applyBorder="1" applyAlignment="1">
      <alignment vertical="center" readingOrder="1"/>
    </xf>
    <xf numFmtId="0" fontId="13" fillId="2" borderId="139" xfId="0" applyFont="1" applyFill="1" applyBorder="1" applyAlignment="1">
      <alignment vertical="center" readingOrder="1"/>
    </xf>
    <xf numFmtId="0" fontId="13" fillId="2" borderId="160" xfId="0" applyFont="1" applyFill="1" applyBorder="1" applyAlignment="1">
      <alignment vertical="center" readingOrder="1"/>
    </xf>
    <xf numFmtId="0" fontId="72" fillId="10" borderId="130" xfId="0" applyFont="1" applyFill="1" applyBorder="1" applyAlignment="1">
      <alignment vertical="center" readingOrder="1"/>
    </xf>
    <xf numFmtId="0" fontId="72" fillId="10" borderId="83" xfId="0" applyFont="1" applyFill="1" applyBorder="1" applyAlignment="1">
      <alignment vertical="center" readingOrder="1"/>
    </xf>
    <xf numFmtId="0" fontId="13" fillId="10" borderId="83" xfId="0" applyFont="1" applyFill="1" applyBorder="1" applyAlignment="1">
      <alignment vertical="center" readingOrder="1"/>
    </xf>
    <xf numFmtId="0" fontId="72" fillId="10" borderId="137" xfId="0" applyFont="1" applyFill="1" applyBorder="1" applyAlignment="1">
      <alignment vertical="center" readingOrder="1"/>
    </xf>
    <xf numFmtId="0" fontId="72" fillId="10" borderId="96" xfId="0" applyFont="1" applyFill="1" applyBorder="1" applyAlignment="1">
      <alignment vertical="center" readingOrder="1"/>
    </xf>
    <xf numFmtId="0" fontId="72" fillId="2" borderId="138" xfId="0" applyFont="1" applyFill="1" applyBorder="1" applyAlignment="1">
      <alignment vertical="center" readingOrder="1"/>
    </xf>
    <xf numFmtId="0" fontId="72" fillId="2" borderId="163" xfId="0" applyFont="1" applyFill="1" applyBorder="1" applyAlignment="1">
      <alignment vertical="center" readingOrder="1"/>
    </xf>
    <xf numFmtId="0" fontId="19" fillId="10" borderId="119" xfId="0" applyFont="1" applyFill="1" applyBorder="1" applyAlignment="1">
      <alignment horizontal="left" vertical="center" wrapText="1" indent="1" readingOrder="2"/>
    </xf>
    <xf numFmtId="0" fontId="72" fillId="2" borderId="164" xfId="0" applyFont="1" applyFill="1" applyBorder="1" applyAlignment="1">
      <alignment vertical="center" readingOrder="1"/>
    </xf>
    <xf numFmtId="0" fontId="72" fillId="2" borderId="165" xfId="0" applyFont="1" applyFill="1" applyBorder="1" applyAlignment="1">
      <alignment vertical="center" readingOrder="1"/>
    </xf>
    <xf numFmtId="0" fontId="19" fillId="10" borderId="149" xfId="0" applyFont="1" applyFill="1" applyBorder="1" applyAlignment="1">
      <alignment horizontal="left" vertical="center" wrapText="1" indent="1" readingOrder="2"/>
    </xf>
    <xf numFmtId="0" fontId="77" fillId="2" borderId="58" xfId="23" applyFont="1" applyFill="1" applyBorder="1" applyAlignment="1">
      <alignment horizontal="center" vertical="top" wrapText="1"/>
    </xf>
    <xf numFmtId="0" fontId="14" fillId="0" borderId="58" xfId="0" applyFont="1" applyBorder="1" applyAlignment="1">
      <alignment vertical="center"/>
    </xf>
    <xf numFmtId="0" fontId="14" fillId="0" borderId="58" xfId="0" applyFont="1" applyBorder="1"/>
    <xf numFmtId="0" fontId="14" fillId="0" borderId="58" xfId="0" applyFont="1" applyBorder="1" applyAlignment="1">
      <alignment vertical="center" wrapText="1"/>
    </xf>
    <xf numFmtId="0" fontId="72" fillId="10" borderId="126" xfId="2" applyFont="1" applyFill="1" applyBorder="1" applyAlignment="1">
      <alignment horizontal="right" vertical="center" readingOrder="2"/>
    </xf>
    <xf numFmtId="0" fontId="38" fillId="0" borderId="50" xfId="2" applyFont="1" applyBorder="1" applyAlignment="1">
      <alignment horizontal="left" readingOrder="1"/>
    </xf>
    <xf numFmtId="0" fontId="72" fillId="10" borderId="97" xfId="2" applyFont="1" applyFill="1" applyBorder="1" applyAlignment="1">
      <alignment horizontal="right" vertical="center" readingOrder="2"/>
    </xf>
    <xf numFmtId="0" fontId="72" fillId="10" borderId="101" xfId="2" applyFont="1" applyFill="1" applyBorder="1" applyAlignment="1">
      <alignment horizontal="right" vertical="center" readingOrder="2"/>
    </xf>
    <xf numFmtId="0" fontId="72" fillId="10" borderId="89" xfId="2" applyFont="1" applyFill="1" applyBorder="1" applyAlignment="1">
      <alignment horizontal="right" vertical="center" readingOrder="2"/>
    </xf>
    <xf numFmtId="0" fontId="51" fillId="6" borderId="179" xfId="2" applyFont="1" applyFill="1" applyBorder="1" applyAlignment="1">
      <alignment horizontal="right" vertical="center" readingOrder="2"/>
    </xf>
    <xf numFmtId="0" fontId="19" fillId="0" borderId="179" xfId="2" applyFont="1" applyBorder="1" applyAlignment="1">
      <alignment horizontal="left" vertical="center" readingOrder="1"/>
    </xf>
    <xf numFmtId="0" fontId="0" fillId="0" borderId="179" xfId="0" applyBorder="1" applyAlignment="1">
      <alignment horizontal="right" vertical="center" readingOrder="2"/>
    </xf>
    <xf numFmtId="0" fontId="38" fillId="0" borderId="179" xfId="2" applyFont="1" applyBorder="1" applyAlignment="1">
      <alignment horizontal="left" readingOrder="1"/>
    </xf>
    <xf numFmtId="0" fontId="72" fillId="10" borderId="179" xfId="2" applyFont="1" applyFill="1" applyBorder="1" applyAlignment="1">
      <alignment horizontal="right" vertical="center" readingOrder="2"/>
    </xf>
    <xf numFmtId="0" fontId="14" fillId="0" borderId="179" xfId="2" applyBorder="1" applyAlignment="1">
      <alignment horizontal="left" vertical="center" readingOrder="1"/>
    </xf>
    <xf numFmtId="0" fontId="33" fillId="2" borderId="63" xfId="2" applyFont="1" applyFill="1" applyBorder="1" applyAlignment="1">
      <alignment horizontal="center" vertical="center"/>
    </xf>
    <xf numFmtId="0" fontId="100" fillId="2" borderId="63" xfId="2" applyFont="1" applyFill="1" applyBorder="1" applyAlignment="1">
      <alignment horizontal="center" vertical="center"/>
    </xf>
    <xf numFmtId="164" fontId="99" fillId="2" borderId="63" xfId="4" applyNumberFormat="1" applyFont="1" applyFill="1" applyBorder="1" applyAlignment="1">
      <alignment horizontal="center" wrapText="1" readingOrder="1"/>
    </xf>
    <xf numFmtId="0" fontId="133" fillId="0" borderId="0" xfId="0" applyFont="1"/>
    <xf numFmtId="0" fontId="133" fillId="0" borderId="58" xfId="0" applyFont="1" applyBorder="1"/>
    <xf numFmtId="0" fontId="134" fillId="2" borderId="58" xfId="0" applyFont="1" applyFill="1" applyBorder="1"/>
    <xf numFmtId="0" fontId="135" fillId="0" borderId="19" xfId="0" applyFont="1" applyBorder="1" applyAlignment="1">
      <alignment horizontal="center" vertical="center" wrapText="1" readingOrder="1"/>
    </xf>
    <xf numFmtId="0" fontId="136" fillId="13" borderId="0" xfId="0" applyFont="1" applyFill="1"/>
    <xf numFmtId="0" fontId="136" fillId="13" borderId="58" xfId="0" applyFont="1" applyFill="1" applyBorder="1"/>
    <xf numFmtId="0" fontId="133" fillId="0" borderId="77" xfId="0" applyFont="1" applyBorder="1" applyAlignment="1">
      <alignment vertical="center"/>
    </xf>
    <xf numFmtId="0" fontId="133" fillId="0" borderId="58" xfId="0" applyFont="1" applyBorder="1" applyAlignment="1">
      <alignment vertical="center"/>
    </xf>
    <xf numFmtId="0" fontId="133" fillId="0" borderId="58" xfId="0" applyFont="1" applyBorder="1" applyAlignment="1">
      <alignment vertical="center" wrapText="1"/>
    </xf>
    <xf numFmtId="0" fontId="137" fillId="2" borderId="24" xfId="0" applyFont="1" applyFill="1" applyBorder="1" applyAlignment="1">
      <alignment horizontal="center" vertical="center" readingOrder="1"/>
    </xf>
    <xf numFmtId="0" fontId="98" fillId="16" borderId="60" xfId="2" applyFont="1" applyFill="1" applyBorder="1" applyAlignment="1">
      <alignment horizontal="center" vertical="center" readingOrder="1"/>
    </xf>
    <xf numFmtId="0" fontId="98" fillId="16" borderId="51" xfId="2" applyFont="1" applyFill="1" applyBorder="1" applyAlignment="1">
      <alignment horizontal="right" vertical="center" readingOrder="1"/>
    </xf>
    <xf numFmtId="0" fontId="98" fillId="16" borderId="51" xfId="2" applyFont="1" applyFill="1" applyBorder="1" applyAlignment="1">
      <alignment horizontal="left" vertical="center" readingOrder="1"/>
    </xf>
    <xf numFmtId="0" fontId="98" fillId="16" borderId="51" xfId="2" applyFont="1" applyFill="1" applyBorder="1" applyAlignment="1">
      <alignment horizontal="center" vertical="center" readingOrder="1"/>
    </xf>
    <xf numFmtId="0" fontId="98" fillId="16" borderId="61" xfId="2" applyFont="1" applyFill="1" applyBorder="1" applyAlignment="1">
      <alignment horizontal="center" vertical="center" readingOrder="1"/>
    </xf>
    <xf numFmtId="0" fontId="44" fillId="15" borderId="187" xfId="2" applyFont="1" applyFill="1" applyBorder="1" applyAlignment="1">
      <alignment horizontal="center" vertical="center" readingOrder="1"/>
    </xf>
    <xf numFmtId="0" fontId="44" fillId="15" borderId="188" xfId="2" applyFont="1" applyFill="1" applyBorder="1" applyAlignment="1">
      <alignment horizontal="center" vertical="center" readingOrder="1"/>
    </xf>
    <xf numFmtId="0" fontId="14" fillId="15" borderId="188" xfId="2" applyFill="1" applyBorder="1" applyAlignment="1">
      <alignment horizontal="center" vertical="center" readingOrder="1"/>
    </xf>
    <xf numFmtId="0" fontId="14" fillId="15" borderId="188" xfId="2" applyFill="1" applyBorder="1" applyAlignment="1">
      <alignment horizontal="center" readingOrder="1"/>
    </xf>
    <xf numFmtId="0" fontId="54" fillId="15" borderId="188" xfId="2" applyFont="1" applyFill="1" applyBorder="1" applyAlignment="1">
      <alignment horizontal="center" vertical="center" readingOrder="1"/>
    </xf>
    <xf numFmtId="0" fontId="14" fillId="15" borderId="189" xfId="2" applyFill="1" applyBorder="1" applyAlignment="1">
      <alignment horizontal="center" vertical="center" wrapText="1" readingOrder="1"/>
    </xf>
    <xf numFmtId="0" fontId="14" fillId="15" borderId="190" xfId="2" applyFill="1" applyBorder="1" applyAlignment="1">
      <alignment horizontal="center" vertical="center" wrapText="1" readingOrder="1"/>
    </xf>
    <xf numFmtId="0" fontId="14" fillId="15" borderId="191" xfId="2" applyFill="1" applyBorder="1" applyAlignment="1">
      <alignment horizontal="center" vertical="center" readingOrder="1"/>
    </xf>
    <xf numFmtId="0" fontId="14" fillId="15" borderId="48" xfId="2" applyFill="1" applyBorder="1" applyAlignment="1">
      <alignment horizontal="center" vertical="center" readingOrder="1"/>
    </xf>
    <xf numFmtId="0" fontId="14" fillId="15" borderId="48" xfId="2" applyFill="1" applyBorder="1" applyAlignment="1">
      <alignment horizontal="center" readingOrder="1"/>
    </xf>
    <xf numFmtId="0" fontId="51" fillId="15" borderId="48" xfId="2" applyFont="1" applyFill="1" applyBorder="1" applyAlignment="1">
      <alignment horizontal="center" vertical="center" readingOrder="1"/>
    </xf>
    <xf numFmtId="0" fontId="18" fillId="15" borderId="48" xfId="2" applyFont="1" applyFill="1" applyBorder="1" applyAlignment="1">
      <alignment horizontal="center" vertical="center" wrapText="1" readingOrder="1"/>
    </xf>
    <xf numFmtId="0" fontId="18" fillId="15" borderId="81" xfId="2" applyFont="1" applyFill="1" applyBorder="1" applyAlignment="1">
      <alignment horizontal="center" vertical="center" wrapText="1" readingOrder="1"/>
    </xf>
    <xf numFmtId="0" fontId="18" fillId="15" borderId="82" xfId="2" applyFont="1" applyFill="1" applyBorder="1" applyAlignment="1">
      <alignment horizontal="center" vertical="center" wrapText="1" readingOrder="1"/>
    </xf>
    <xf numFmtId="0" fontId="17" fillId="15" borderId="48" xfId="2" applyFont="1" applyFill="1" applyBorder="1" applyAlignment="1">
      <alignment horizontal="center" vertical="center" wrapText="1" readingOrder="1"/>
    </xf>
    <xf numFmtId="0" fontId="14" fillId="15" borderId="74" xfId="2" applyFill="1" applyBorder="1" applyAlignment="1">
      <alignment horizontal="center" vertical="center" wrapText="1" readingOrder="1"/>
    </xf>
    <xf numFmtId="0" fontId="22" fillId="16" borderId="50" xfId="2" applyFont="1" applyFill="1" applyBorder="1" applyAlignment="1">
      <alignment vertical="center" readingOrder="1"/>
    </xf>
    <xf numFmtId="0" fontId="98" fillId="16" borderId="50" xfId="2" applyFont="1" applyFill="1" applyBorder="1" applyAlignment="1">
      <alignment horizontal="center" vertical="center" readingOrder="1"/>
    </xf>
    <xf numFmtId="164" fontId="114" fillId="16" borderId="50" xfId="4" applyNumberFormat="1" applyFont="1" applyFill="1" applyBorder="1" applyAlignment="1">
      <alignment horizontal="center" vertical="center" readingOrder="1"/>
    </xf>
    <xf numFmtId="0" fontId="33" fillId="16" borderId="50" xfId="2" applyFont="1" applyFill="1" applyBorder="1" applyAlignment="1">
      <alignment horizontal="right" vertical="center" readingOrder="1"/>
    </xf>
    <xf numFmtId="0" fontId="38" fillId="0" borderId="0" xfId="2" applyFont="1" applyAlignment="1">
      <alignment horizontal="left" vertical="center" readingOrder="1"/>
    </xf>
    <xf numFmtId="0" fontId="72" fillId="10" borderId="170" xfId="2" applyFont="1" applyFill="1" applyBorder="1" applyAlignment="1">
      <alignment horizontal="right" vertical="center" readingOrder="2"/>
    </xf>
    <xf numFmtId="0" fontId="14" fillId="0" borderId="49" xfId="0" applyFont="1" applyBorder="1" applyAlignment="1">
      <alignment vertical="center" readingOrder="1"/>
    </xf>
    <xf numFmtId="0" fontId="58" fillId="0" borderId="48" xfId="0" applyFont="1" applyBorder="1" applyAlignment="1">
      <alignment horizontal="right" vertical="center" wrapText="1" readingOrder="2"/>
    </xf>
    <xf numFmtId="0" fontId="33" fillId="0" borderId="10" xfId="0" applyFont="1" applyBorder="1" applyAlignment="1">
      <alignment vertical="center" wrapText="1" readingOrder="2"/>
    </xf>
    <xf numFmtId="0" fontId="25" fillId="2" borderId="0" xfId="0" applyFont="1" applyFill="1"/>
    <xf numFmtId="0" fontId="140" fillId="0" borderId="0" xfId="0" applyFont="1" applyAlignment="1">
      <alignment horizontal="center" vertical="top" wrapText="1"/>
    </xf>
    <xf numFmtId="0" fontId="140" fillId="0" borderId="0" xfId="0" applyFont="1" applyAlignment="1">
      <alignment vertical="top" wrapText="1"/>
    </xf>
    <xf numFmtId="0" fontId="0" fillId="0" borderId="0" xfId="0" quotePrefix="1" applyAlignment="1">
      <alignment horizontal="center" vertical="top" wrapText="1"/>
    </xf>
    <xf numFmtId="0" fontId="0" fillId="0" borderId="0" xfId="0" quotePrefix="1" applyAlignment="1">
      <alignment vertical="top" wrapText="1"/>
    </xf>
    <xf numFmtId="0" fontId="0" fillId="0" borderId="0" xfId="0" quotePrefix="1"/>
    <xf numFmtId="0" fontId="143" fillId="0" borderId="0" xfId="0" applyFont="1" applyAlignment="1">
      <alignment vertical="center"/>
    </xf>
    <xf numFmtId="0" fontId="143" fillId="0" borderId="0" xfId="0" applyFont="1" applyAlignment="1">
      <alignment wrapText="1"/>
    </xf>
    <xf numFmtId="0" fontId="144" fillId="0" borderId="0" xfId="3" applyFont="1" applyAlignment="1">
      <alignment vertical="center" readingOrder="2"/>
    </xf>
    <xf numFmtId="0" fontId="143" fillId="0" borderId="0" xfId="0" applyFont="1" applyAlignment="1">
      <alignment horizontal="left" readingOrder="1"/>
    </xf>
    <xf numFmtId="0" fontId="143" fillId="0" borderId="0" xfId="0" applyFont="1" applyAlignment="1">
      <alignment horizontal="left" vertical="center" indent="1"/>
    </xf>
    <xf numFmtId="0" fontId="143" fillId="0" borderId="0" xfId="0" applyFont="1" applyAlignment="1">
      <alignment horizontal="left" vertical="center" readingOrder="1"/>
    </xf>
    <xf numFmtId="0" fontId="145" fillId="0" borderId="0" xfId="0" quotePrefix="1" applyFont="1" applyAlignment="1">
      <alignment horizontal="center" vertical="center"/>
    </xf>
    <xf numFmtId="0" fontId="146" fillId="0" borderId="0" xfId="0" applyFont="1" applyAlignment="1">
      <alignment horizontal="left" vertical="center"/>
    </xf>
    <xf numFmtId="0" fontId="147" fillId="0" borderId="0" xfId="0" applyFont="1" applyAlignment="1">
      <alignment horizontal="center" vertical="center"/>
    </xf>
    <xf numFmtId="0" fontId="143" fillId="0" borderId="0" xfId="0" applyFont="1" applyAlignment="1">
      <alignment horizontal="center" vertical="center"/>
    </xf>
    <xf numFmtId="0" fontId="146" fillId="0" borderId="0" xfId="0" applyFont="1" applyAlignment="1">
      <alignment horizontal="right" vertical="center" wrapText="1" readingOrder="2"/>
    </xf>
    <xf numFmtId="0" fontId="143" fillId="0" borderId="0" xfId="0" applyFont="1" applyAlignment="1">
      <alignment horizontal="right" vertical="center" wrapText="1" readingOrder="2"/>
    </xf>
    <xf numFmtId="0" fontId="143" fillId="0" borderId="0" xfId="0" applyFont="1" applyAlignment="1">
      <alignment horizontal="center" vertical="center" wrapText="1"/>
    </xf>
    <xf numFmtId="0" fontId="143" fillId="0" borderId="0" xfId="0" applyFont="1"/>
    <xf numFmtId="0" fontId="143" fillId="0" borderId="0" xfId="0" applyFont="1" applyAlignment="1">
      <alignment horizontal="center" vertical="top"/>
    </xf>
    <xf numFmtId="0" fontId="18" fillId="18" borderId="86" xfId="2" applyFont="1" applyFill="1" applyBorder="1" applyAlignment="1">
      <alignment horizontal="left" vertical="center" readingOrder="1"/>
    </xf>
    <xf numFmtId="0" fontId="18" fillId="18" borderId="86" xfId="2" applyFont="1" applyFill="1" applyBorder="1" applyAlignment="1">
      <alignment horizontal="left" vertical="center" indent="1" readingOrder="1"/>
    </xf>
    <xf numFmtId="0" fontId="18" fillId="18" borderId="86" xfId="2" applyFont="1" applyFill="1" applyBorder="1" applyAlignment="1">
      <alignment horizontal="left" vertical="center" wrapText="1" readingOrder="1"/>
    </xf>
    <xf numFmtId="41" fontId="48" fillId="18" borderId="86" xfId="2" applyNumberFormat="1" applyFont="1" applyFill="1" applyBorder="1" applyAlignment="1">
      <alignment vertical="center" readingOrder="1"/>
    </xf>
    <xf numFmtId="41" fontId="48" fillId="18" borderId="116" xfId="2" applyNumberFormat="1" applyFont="1" applyFill="1" applyBorder="1" applyAlignment="1">
      <alignment vertical="center" readingOrder="1"/>
    </xf>
    <xf numFmtId="41" fontId="48" fillId="18" borderId="194" xfId="2" applyNumberFormat="1" applyFont="1" applyFill="1" applyBorder="1" applyAlignment="1">
      <alignment vertical="center" readingOrder="1"/>
    </xf>
    <xf numFmtId="41" fontId="48" fillId="18" borderId="195" xfId="2" applyNumberFormat="1" applyFont="1" applyFill="1" applyBorder="1" applyAlignment="1">
      <alignment vertical="center" readingOrder="1"/>
    </xf>
    <xf numFmtId="41" fontId="19" fillId="18" borderId="195" xfId="2" applyNumberFormat="1" applyFont="1" applyFill="1" applyBorder="1" applyAlignment="1">
      <alignment vertical="center" readingOrder="1"/>
    </xf>
    <xf numFmtId="41" fontId="48" fillId="18" borderId="196" xfId="2" applyNumberFormat="1" applyFont="1" applyFill="1" applyBorder="1" applyAlignment="1">
      <alignment vertical="center" readingOrder="1"/>
    </xf>
    <xf numFmtId="41" fontId="50" fillId="18" borderId="115" xfId="2" applyNumberFormat="1" applyFont="1" applyFill="1" applyBorder="1" applyAlignment="1">
      <alignment vertical="center" readingOrder="1"/>
    </xf>
    <xf numFmtId="41" fontId="50" fillId="18" borderId="86" xfId="2" applyNumberFormat="1" applyFont="1" applyFill="1" applyBorder="1" applyAlignment="1">
      <alignment vertical="center" readingOrder="1"/>
    </xf>
    <xf numFmtId="49" fontId="44" fillId="18" borderId="197" xfId="2" applyNumberFormat="1" applyFont="1" applyFill="1" applyBorder="1" applyAlignment="1">
      <alignment horizontal="left" vertical="center" readingOrder="2"/>
    </xf>
    <xf numFmtId="0" fontId="44" fillId="18" borderId="198" xfId="2" applyFont="1" applyFill="1" applyBorder="1" applyAlignment="1">
      <alignment horizontal="right" vertical="center" readingOrder="2"/>
    </xf>
    <xf numFmtId="0" fontId="18" fillId="18" borderId="89" xfId="2" applyFont="1" applyFill="1" applyBorder="1" applyAlignment="1">
      <alignment horizontal="left" vertical="center" readingOrder="1"/>
    </xf>
    <xf numFmtId="0" fontId="18" fillId="18" borderId="89" xfId="2" applyFont="1" applyFill="1" applyBorder="1" applyAlignment="1">
      <alignment horizontal="left" vertical="center" indent="1" readingOrder="1"/>
    </xf>
    <xf numFmtId="0" fontId="18" fillId="18" borderId="89" xfId="2" applyFont="1" applyFill="1" applyBorder="1" applyAlignment="1">
      <alignment horizontal="left" vertical="center" wrapText="1" readingOrder="1"/>
    </xf>
    <xf numFmtId="41" fontId="48" fillId="18" borderId="89" xfId="2" applyNumberFormat="1" applyFont="1" applyFill="1" applyBorder="1" applyAlignment="1">
      <alignment vertical="center" readingOrder="1"/>
    </xf>
    <xf numFmtId="41" fontId="48" fillId="18" borderId="202" xfId="2" applyNumberFormat="1" applyFont="1" applyFill="1" applyBorder="1" applyAlignment="1">
      <alignment vertical="center" readingOrder="1"/>
    </xf>
    <xf numFmtId="41" fontId="48" fillId="18" borderId="203" xfId="2" applyNumberFormat="1" applyFont="1" applyFill="1" applyBorder="1" applyAlignment="1">
      <alignment vertical="center" readingOrder="1"/>
    </xf>
    <xf numFmtId="41" fontId="48" fillId="18" borderId="204" xfId="2" applyNumberFormat="1" applyFont="1" applyFill="1" applyBorder="1" applyAlignment="1">
      <alignment vertical="center" readingOrder="1"/>
    </xf>
    <xf numFmtId="41" fontId="19" fillId="18" borderId="204" xfId="2" applyNumberFormat="1" applyFont="1" applyFill="1" applyBorder="1" applyAlignment="1">
      <alignment vertical="center" readingOrder="1"/>
    </xf>
    <xf numFmtId="41" fontId="48" fillId="18" borderId="205" xfId="2" applyNumberFormat="1" applyFont="1" applyFill="1" applyBorder="1" applyAlignment="1">
      <alignment vertical="center" readingOrder="1"/>
    </xf>
    <xf numFmtId="41" fontId="50" fillId="18" borderId="101" xfId="2" applyNumberFormat="1" applyFont="1" applyFill="1" applyBorder="1" applyAlignment="1">
      <alignment vertical="center" readingOrder="1"/>
    </xf>
    <xf numFmtId="41" fontId="50" fillId="18" borderId="89" xfId="2" applyNumberFormat="1" applyFont="1" applyFill="1" applyBorder="1" applyAlignment="1">
      <alignment vertical="center" readingOrder="1"/>
    </xf>
    <xf numFmtId="49" fontId="44" fillId="18" borderId="206" xfId="2" applyNumberFormat="1" applyFont="1" applyFill="1" applyBorder="1" applyAlignment="1">
      <alignment horizontal="left" vertical="center" readingOrder="2"/>
    </xf>
    <xf numFmtId="49" fontId="44" fillId="18" borderId="207" xfId="2" applyNumberFormat="1" applyFont="1" applyFill="1" applyBorder="1" applyAlignment="1">
      <alignment horizontal="left" vertical="center" readingOrder="2"/>
    </xf>
    <xf numFmtId="49" fontId="44" fillId="18" borderId="209" xfId="2" applyNumberFormat="1" applyFont="1" applyFill="1" applyBorder="1" applyAlignment="1">
      <alignment horizontal="left" vertical="center" readingOrder="2"/>
    </xf>
    <xf numFmtId="0" fontId="44" fillId="18" borderId="210" xfId="2" applyFont="1" applyFill="1" applyBorder="1" applyAlignment="1">
      <alignment horizontal="right" vertical="center" readingOrder="2"/>
    </xf>
    <xf numFmtId="0" fontId="18" fillId="18" borderId="213" xfId="2" applyFont="1" applyFill="1" applyBorder="1" applyAlignment="1">
      <alignment horizontal="left" vertical="center" readingOrder="1"/>
    </xf>
    <xf numFmtId="0" fontId="18" fillId="18" borderId="213" xfId="2" applyFont="1" applyFill="1" applyBorder="1" applyAlignment="1">
      <alignment horizontal="left" vertical="center" indent="1" readingOrder="1"/>
    </xf>
    <xf numFmtId="0" fontId="18" fillId="18" borderId="213" xfId="2" applyFont="1" applyFill="1" applyBorder="1" applyAlignment="1">
      <alignment horizontal="left" vertical="center" wrapText="1" readingOrder="1"/>
    </xf>
    <xf numFmtId="41" fontId="48" fillId="18" borderId="213" xfId="2" quotePrefix="1" applyNumberFormat="1" applyFont="1" applyFill="1" applyBorder="1" applyAlignment="1">
      <alignment vertical="center" readingOrder="1"/>
    </xf>
    <xf numFmtId="0" fontId="18" fillId="18" borderId="214" xfId="2" applyFont="1" applyFill="1" applyBorder="1" applyAlignment="1">
      <alignment horizontal="left" vertical="center" wrapText="1" readingOrder="1"/>
    </xf>
    <xf numFmtId="0" fontId="20" fillId="18" borderId="215" xfId="2" applyFont="1" applyFill="1" applyBorder="1" applyAlignment="1">
      <alignment horizontal="left" vertical="center" wrapText="1" readingOrder="1"/>
    </xf>
    <xf numFmtId="0" fontId="20" fillId="18" borderId="212" xfId="2" applyFont="1" applyFill="1" applyBorder="1" applyAlignment="1">
      <alignment horizontal="left" vertical="center" wrapText="1" readingOrder="1"/>
    </xf>
    <xf numFmtId="41" fontId="19" fillId="18" borderId="212" xfId="2" quotePrefix="1" applyNumberFormat="1" applyFont="1" applyFill="1" applyBorder="1" applyAlignment="1">
      <alignment vertical="center" readingOrder="1"/>
    </xf>
    <xf numFmtId="41" fontId="48" fillId="18" borderId="212" xfId="2" quotePrefix="1" applyNumberFormat="1" applyFont="1" applyFill="1" applyBorder="1" applyAlignment="1">
      <alignment vertical="center" readingOrder="1"/>
    </xf>
    <xf numFmtId="0" fontId="20" fillId="18" borderId="216" xfId="2" applyFont="1" applyFill="1" applyBorder="1" applyAlignment="1">
      <alignment horizontal="left" vertical="center" wrapText="1" readingOrder="1"/>
    </xf>
    <xf numFmtId="0" fontId="13" fillId="18" borderId="217" xfId="2" applyFont="1" applyFill="1" applyBorder="1" applyAlignment="1">
      <alignment horizontal="left" vertical="center" wrapText="1" readingOrder="1"/>
    </xf>
    <xf numFmtId="0" fontId="13" fillId="18" borderId="213" xfId="2" applyFont="1" applyFill="1" applyBorder="1" applyAlignment="1">
      <alignment horizontal="left" vertical="center" wrapText="1" readingOrder="1"/>
    </xf>
    <xf numFmtId="49" fontId="44" fillId="18" borderId="218" xfId="2" applyNumberFormat="1" applyFont="1" applyFill="1" applyBorder="1" applyAlignment="1">
      <alignment horizontal="left" vertical="center" readingOrder="2"/>
    </xf>
    <xf numFmtId="49" fontId="44" fillId="18" borderId="219" xfId="2" applyNumberFormat="1" applyFont="1" applyFill="1" applyBorder="1" applyAlignment="1">
      <alignment horizontal="right" vertical="center" readingOrder="2"/>
    </xf>
    <xf numFmtId="41" fontId="48" fillId="18" borderId="86" xfId="2" quotePrefix="1" applyNumberFormat="1" applyFont="1" applyFill="1" applyBorder="1" applyAlignment="1">
      <alignment vertical="center" readingOrder="1"/>
    </xf>
    <xf numFmtId="0" fontId="18" fillId="18" borderId="116" xfId="2" applyFont="1" applyFill="1" applyBorder="1" applyAlignment="1">
      <alignment horizontal="left" vertical="center" wrapText="1" readingOrder="1"/>
    </xf>
    <xf numFmtId="0" fontId="20" fillId="18" borderId="194" xfId="2" applyFont="1" applyFill="1" applyBorder="1" applyAlignment="1">
      <alignment horizontal="left" vertical="center" wrapText="1" readingOrder="1"/>
    </xf>
    <xf numFmtId="0" fontId="20" fillId="18" borderId="195" xfId="2" applyFont="1" applyFill="1" applyBorder="1" applyAlignment="1">
      <alignment horizontal="left" vertical="center" wrapText="1" readingOrder="1"/>
    </xf>
    <xf numFmtId="0" fontId="14" fillId="18" borderId="195" xfId="0" applyFont="1" applyFill="1" applyBorder="1" applyAlignment="1">
      <alignment vertical="center" readingOrder="1"/>
    </xf>
    <xf numFmtId="41" fontId="48" fillId="18" borderId="195" xfId="2" quotePrefix="1" applyNumberFormat="1" applyFont="1" applyFill="1" applyBorder="1" applyAlignment="1">
      <alignment vertical="center" readingOrder="1"/>
    </xf>
    <xf numFmtId="0" fontId="20" fillId="18" borderId="196" xfId="2" applyFont="1" applyFill="1" applyBorder="1" applyAlignment="1">
      <alignment horizontal="left" vertical="center" wrapText="1" readingOrder="1"/>
    </xf>
    <xf numFmtId="0" fontId="13" fillId="18" borderId="115" xfId="2" applyFont="1" applyFill="1" applyBorder="1" applyAlignment="1">
      <alignment horizontal="left" vertical="center" wrapText="1" readingOrder="1"/>
    </xf>
    <xf numFmtId="0" fontId="13" fillId="18" borderId="86" xfId="2" applyFont="1" applyFill="1" applyBorder="1" applyAlignment="1">
      <alignment horizontal="left" vertical="center" wrapText="1" readingOrder="1"/>
    </xf>
    <xf numFmtId="0" fontId="44" fillId="18" borderId="233" xfId="2" applyFont="1" applyFill="1" applyBorder="1" applyAlignment="1">
      <alignment horizontal="right" vertical="center" readingOrder="2"/>
    </xf>
    <xf numFmtId="0" fontId="18" fillId="18" borderId="202" xfId="2" applyFont="1" applyFill="1" applyBorder="1" applyAlignment="1">
      <alignment horizontal="left" vertical="center" wrapText="1" readingOrder="1"/>
    </xf>
    <xf numFmtId="0" fontId="20" fillId="18" borderId="203" xfId="2" applyFont="1" applyFill="1" applyBorder="1" applyAlignment="1">
      <alignment horizontal="left" vertical="center" wrapText="1" readingOrder="1"/>
    </xf>
    <xf numFmtId="0" fontId="20" fillId="18" borderId="204" xfId="2" applyFont="1" applyFill="1" applyBorder="1" applyAlignment="1">
      <alignment horizontal="left" vertical="center" wrapText="1" readingOrder="1"/>
    </xf>
    <xf numFmtId="0" fontId="20" fillId="18" borderId="205" xfId="2" applyFont="1" applyFill="1" applyBorder="1" applyAlignment="1">
      <alignment horizontal="left" vertical="center" wrapText="1" readingOrder="1"/>
    </xf>
    <xf numFmtId="0" fontId="13" fillId="18" borderId="101" xfId="2" applyFont="1" applyFill="1" applyBorder="1" applyAlignment="1">
      <alignment horizontal="left" vertical="center" wrapText="1" readingOrder="1"/>
    </xf>
    <xf numFmtId="0" fontId="13" fillId="18" borderId="89" xfId="2" applyFont="1" applyFill="1" applyBorder="1" applyAlignment="1">
      <alignment horizontal="left" vertical="center" wrapText="1" readingOrder="1"/>
    </xf>
    <xf numFmtId="49" fontId="44" fillId="18" borderId="236" xfId="2" applyNumberFormat="1" applyFont="1" applyFill="1" applyBorder="1" applyAlignment="1">
      <alignment horizontal="left" vertical="center" readingOrder="2"/>
    </xf>
    <xf numFmtId="0" fontId="44" fillId="18" borderId="239" xfId="2" applyFont="1" applyFill="1" applyBorder="1" applyAlignment="1">
      <alignment horizontal="right" vertical="center" readingOrder="2"/>
    </xf>
    <xf numFmtId="0" fontId="18" fillId="18" borderId="103" xfId="2" applyFont="1" applyFill="1" applyBorder="1" applyAlignment="1">
      <alignment horizontal="left" vertical="center" readingOrder="1"/>
    </xf>
    <xf numFmtId="0" fontId="18" fillId="18" borderId="103" xfId="2" applyFont="1" applyFill="1" applyBorder="1" applyAlignment="1">
      <alignment horizontal="left" vertical="center" indent="1" readingOrder="1"/>
    </xf>
    <xf numFmtId="0" fontId="18" fillId="18" borderId="103" xfId="2" applyFont="1" applyFill="1" applyBorder="1" applyAlignment="1">
      <alignment horizontal="left" vertical="center" wrapText="1" readingOrder="1"/>
    </xf>
    <xf numFmtId="41" fontId="48" fillId="18" borderId="103" xfId="2" applyNumberFormat="1" applyFont="1" applyFill="1" applyBorder="1" applyAlignment="1">
      <alignment vertical="center" readingOrder="1"/>
    </xf>
    <xf numFmtId="0" fontId="18" fillId="18" borderId="243" xfId="2" applyFont="1" applyFill="1" applyBorder="1" applyAlignment="1">
      <alignment horizontal="left" vertical="center" wrapText="1" readingOrder="1"/>
    </xf>
    <xf numFmtId="0" fontId="20" fillId="18" borderId="244" xfId="2" applyFont="1" applyFill="1" applyBorder="1" applyAlignment="1">
      <alignment horizontal="left" vertical="center" wrapText="1" readingOrder="1"/>
    </xf>
    <xf numFmtId="0" fontId="20" fillId="18" borderId="242" xfId="2" applyFont="1" applyFill="1" applyBorder="1" applyAlignment="1">
      <alignment horizontal="left" vertical="center" wrapText="1" readingOrder="1"/>
    </xf>
    <xf numFmtId="41" fontId="19" fillId="18" borderId="242" xfId="2" quotePrefix="1" applyNumberFormat="1" applyFont="1" applyFill="1" applyBorder="1" applyAlignment="1">
      <alignment vertical="center" readingOrder="1"/>
    </xf>
    <xf numFmtId="41" fontId="48" fillId="18" borderId="242" xfId="2" applyNumberFormat="1" applyFont="1" applyFill="1" applyBorder="1" applyAlignment="1">
      <alignment vertical="center" readingOrder="1"/>
    </xf>
    <xf numFmtId="0" fontId="20" fillId="18" borderId="245" xfId="2" applyFont="1" applyFill="1" applyBorder="1" applyAlignment="1">
      <alignment horizontal="left" vertical="center" wrapText="1" readingOrder="1"/>
    </xf>
    <xf numFmtId="0" fontId="13" fillId="18" borderId="102" xfId="2" applyFont="1" applyFill="1" applyBorder="1" applyAlignment="1">
      <alignment horizontal="left" vertical="center" wrapText="1" readingOrder="1"/>
    </xf>
    <xf numFmtId="0" fontId="13" fillId="18" borderId="103" xfId="2" applyFont="1" applyFill="1" applyBorder="1" applyAlignment="1">
      <alignment horizontal="left" vertical="center" wrapText="1" readingOrder="1"/>
    </xf>
    <xf numFmtId="49" fontId="44" fillId="18" borderId="246" xfId="2" applyNumberFormat="1" applyFont="1" applyFill="1" applyBorder="1" applyAlignment="1">
      <alignment horizontal="left" vertical="center" readingOrder="2"/>
    </xf>
    <xf numFmtId="49" fontId="44" fillId="18" borderId="247" xfId="2" applyNumberFormat="1" applyFont="1" applyFill="1" applyBorder="1" applyAlignment="1">
      <alignment horizontal="right" vertical="center" readingOrder="2"/>
    </xf>
    <xf numFmtId="0" fontId="18" fillId="17" borderId="133" xfId="2" quotePrefix="1" applyFont="1" applyFill="1" applyBorder="1" applyAlignment="1">
      <alignment vertical="center" readingOrder="1"/>
    </xf>
    <xf numFmtId="0" fontId="18" fillId="17" borderId="69" xfId="2" quotePrefix="1" applyFont="1" applyFill="1" applyBorder="1" applyAlignment="1">
      <alignment vertical="center" readingOrder="1"/>
    </xf>
    <xf numFmtId="0" fontId="22" fillId="17" borderId="69" xfId="2" quotePrefix="1" applyFont="1" applyFill="1" applyBorder="1" applyAlignment="1">
      <alignment horizontal="center" vertical="center" readingOrder="1"/>
    </xf>
    <xf numFmtId="0" fontId="18" fillId="17" borderId="132" xfId="2" quotePrefix="1" applyFont="1" applyFill="1" applyBorder="1" applyAlignment="1">
      <alignment vertical="center" readingOrder="1"/>
    </xf>
    <xf numFmtId="0" fontId="49" fillId="17" borderId="133" xfId="2" quotePrefix="1" applyFont="1" applyFill="1" applyBorder="1" applyAlignment="1">
      <alignment horizontal="center" vertical="center" readingOrder="1"/>
    </xf>
    <xf numFmtId="0" fontId="49" fillId="17" borderId="69" xfId="2" quotePrefix="1" applyFont="1" applyFill="1" applyBorder="1" applyAlignment="1">
      <alignment horizontal="center" vertical="center" readingOrder="1"/>
    </xf>
    <xf numFmtId="0" fontId="49" fillId="17" borderId="132" xfId="2" quotePrefix="1" applyFont="1" applyFill="1" applyBorder="1" applyAlignment="1">
      <alignment horizontal="center" vertical="center" readingOrder="1"/>
    </xf>
    <xf numFmtId="0" fontId="13" fillId="17" borderId="133" xfId="2" applyFont="1" applyFill="1" applyBorder="1" applyAlignment="1">
      <alignment horizontal="right" vertical="center" readingOrder="2"/>
    </xf>
    <xf numFmtId="0" fontId="13" fillId="17" borderId="69" xfId="2" applyFont="1" applyFill="1" applyBorder="1" applyAlignment="1">
      <alignment horizontal="right" vertical="center" readingOrder="2"/>
    </xf>
    <xf numFmtId="49" fontId="13" fillId="17" borderId="69" xfId="2" applyNumberFormat="1" applyFont="1" applyFill="1" applyBorder="1" applyAlignment="1">
      <alignment horizontal="left" vertical="center" readingOrder="2"/>
    </xf>
    <xf numFmtId="0" fontId="13" fillId="17" borderId="101" xfId="2" applyFont="1" applyFill="1" applyBorder="1" applyAlignment="1">
      <alignment horizontal="right" vertical="center" wrapText="1" readingOrder="2"/>
    </xf>
    <xf numFmtId="0" fontId="13" fillId="17" borderId="89" xfId="2" applyFont="1" applyFill="1" applyBorder="1" applyAlignment="1">
      <alignment horizontal="right" vertical="center" wrapText="1" readingOrder="2"/>
    </xf>
    <xf numFmtId="49" fontId="13" fillId="17" borderId="89" xfId="2" applyNumberFormat="1" applyFont="1" applyFill="1" applyBorder="1" applyAlignment="1">
      <alignment horizontal="left" vertical="center" readingOrder="2"/>
    </xf>
    <xf numFmtId="49" fontId="13" fillId="17" borderId="89" xfId="2" applyNumberFormat="1" applyFont="1" applyFill="1" applyBorder="1" applyAlignment="1">
      <alignment horizontal="right" vertical="center" readingOrder="2"/>
    </xf>
    <xf numFmtId="0" fontId="13" fillId="17" borderId="115" xfId="2" applyFont="1" applyFill="1" applyBorder="1" applyAlignment="1">
      <alignment horizontal="right" vertical="center" readingOrder="2"/>
    </xf>
    <xf numFmtId="0" fontId="13" fillId="17" borderId="86" xfId="2" applyFont="1" applyFill="1" applyBorder="1" applyAlignment="1">
      <alignment horizontal="right" vertical="center" readingOrder="2"/>
    </xf>
    <xf numFmtId="0" fontId="18" fillId="17" borderId="114" xfId="2" applyFont="1" applyFill="1" applyBorder="1" applyAlignment="1">
      <alignment horizontal="left" vertical="center" readingOrder="1"/>
    </xf>
    <xf numFmtId="0" fontId="18" fillId="17" borderId="229" xfId="2" applyFont="1" applyFill="1" applyBorder="1" applyAlignment="1">
      <alignment horizontal="left" vertical="center" wrapText="1" readingOrder="1"/>
    </xf>
    <xf numFmtId="0" fontId="13" fillId="17" borderId="101" xfId="2" applyFont="1" applyFill="1" applyBorder="1" applyAlignment="1">
      <alignment horizontal="right" vertical="center" readingOrder="2"/>
    </xf>
    <xf numFmtId="0" fontId="13" fillId="17" borderId="89" xfId="2" applyFont="1" applyFill="1" applyBorder="1" applyAlignment="1">
      <alignment horizontal="right" vertical="center" readingOrder="2"/>
    </xf>
    <xf numFmtId="0" fontId="13" fillId="17" borderId="126" xfId="2" applyFont="1" applyFill="1" applyBorder="1" applyAlignment="1">
      <alignment horizontal="right" vertical="center" readingOrder="2"/>
    </xf>
    <xf numFmtId="0" fontId="19" fillId="10" borderId="89" xfId="2" applyFont="1" applyFill="1" applyBorder="1" applyAlignment="1">
      <alignment vertical="center" readingOrder="1"/>
    </xf>
    <xf numFmtId="0" fontId="19" fillId="10" borderId="202" xfId="2" applyFont="1" applyFill="1" applyBorder="1" applyAlignment="1">
      <alignment vertical="center" readingOrder="1"/>
    </xf>
    <xf numFmtId="0" fontId="18" fillId="17" borderId="89" xfId="2" applyFont="1" applyFill="1" applyBorder="1" applyAlignment="1">
      <alignment horizontal="right" vertical="center" readingOrder="1"/>
    </xf>
    <xf numFmtId="0" fontId="18" fillId="17" borderId="202" xfId="2" applyFont="1" applyFill="1" applyBorder="1" applyAlignment="1">
      <alignment horizontal="left" vertical="center" wrapText="1" readingOrder="1"/>
    </xf>
    <xf numFmtId="0" fontId="18" fillId="17" borderId="269" xfId="2" applyFont="1" applyFill="1" applyBorder="1" applyAlignment="1">
      <alignment vertical="center" readingOrder="1"/>
    </xf>
    <xf numFmtId="0" fontId="18" fillId="17" borderId="270" xfId="2" applyFont="1" applyFill="1" applyBorder="1" applyAlignment="1">
      <alignment vertical="center" readingOrder="1"/>
    </xf>
    <xf numFmtId="0" fontId="18" fillId="17" borderId="271" xfId="2" applyFont="1" applyFill="1" applyBorder="1" applyAlignment="1">
      <alignment vertical="center" readingOrder="1"/>
    </xf>
    <xf numFmtId="0" fontId="18" fillId="17" borderId="272" xfId="2" applyFont="1" applyFill="1" applyBorder="1" applyAlignment="1">
      <alignment horizontal="left" vertical="center" readingOrder="1"/>
    </xf>
    <xf numFmtId="0" fontId="19" fillId="10" borderId="185" xfId="2" applyFont="1" applyFill="1" applyBorder="1" applyAlignment="1">
      <alignment vertical="center" readingOrder="1"/>
    </xf>
    <xf numFmtId="0" fontId="14" fillId="0" borderId="0" xfId="2" applyAlignment="1">
      <alignment horizontal="right" readingOrder="2"/>
    </xf>
    <xf numFmtId="164" fontId="99" fillId="2" borderId="98" xfId="4" applyNumberFormat="1" applyFont="1" applyFill="1" applyBorder="1" applyAlignment="1">
      <alignment horizontal="center" wrapText="1" readingOrder="1"/>
    </xf>
    <xf numFmtId="0" fontId="18" fillId="17" borderId="89" xfId="2" applyFont="1" applyFill="1" applyBorder="1" applyAlignment="1">
      <alignment horizontal="left" vertical="center" readingOrder="1"/>
    </xf>
    <xf numFmtId="0" fontId="14" fillId="15" borderId="188" xfId="2" applyFill="1" applyBorder="1" applyAlignment="1">
      <alignment horizontal="center" vertical="center" wrapText="1" readingOrder="1"/>
    </xf>
    <xf numFmtId="0" fontId="14" fillId="15" borderId="48" xfId="2" applyFill="1" applyBorder="1" applyAlignment="1">
      <alignment horizontal="center" vertical="center" wrapText="1" readingOrder="1"/>
    </xf>
    <xf numFmtId="0" fontId="49" fillId="17" borderId="101" xfId="2" quotePrefix="1" applyFont="1" applyFill="1" applyBorder="1" applyAlignment="1">
      <alignment horizontal="center" vertical="center" readingOrder="1"/>
    </xf>
    <xf numFmtId="0" fontId="49" fillId="17" borderId="89" xfId="2" quotePrefix="1" applyFont="1" applyFill="1" applyBorder="1" applyAlignment="1">
      <alignment horizontal="center" vertical="center" readingOrder="1"/>
    </xf>
    <xf numFmtId="0" fontId="49" fillId="17" borderId="202" xfId="2" quotePrefix="1" applyFont="1" applyFill="1" applyBorder="1" applyAlignment="1">
      <alignment horizontal="center" vertical="center" readingOrder="1"/>
    </xf>
    <xf numFmtId="0" fontId="19" fillId="10" borderId="115" xfId="0" applyFont="1" applyFill="1" applyBorder="1" applyAlignment="1">
      <alignment readingOrder="1"/>
    </xf>
    <xf numFmtId="0" fontId="19" fillId="10" borderId="86" xfId="0" applyFont="1" applyFill="1" applyBorder="1" applyAlignment="1">
      <alignment readingOrder="1"/>
    </xf>
    <xf numFmtId="0" fontId="19" fillId="10" borderId="116" xfId="0" applyFont="1" applyFill="1" applyBorder="1" applyAlignment="1">
      <alignment readingOrder="1"/>
    </xf>
    <xf numFmtId="0" fontId="18" fillId="10" borderId="149" xfId="0" applyFont="1" applyFill="1" applyBorder="1" applyAlignment="1">
      <alignment vertical="center" wrapText="1" readingOrder="1"/>
    </xf>
    <xf numFmtId="0" fontId="18" fillId="10" borderId="119" xfId="0" applyFont="1" applyFill="1" applyBorder="1" applyAlignment="1">
      <alignment vertical="center" wrapText="1" readingOrder="1"/>
    </xf>
    <xf numFmtId="0" fontId="18" fillId="10" borderId="119" xfId="0" applyFont="1" applyFill="1" applyBorder="1" applyAlignment="1">
      <alignment vertical="center" wrapText="1" readingOrder="2"/>
    </xf>
    <xf numFmtId="0" fontId="38" fillId="0" borderId="0" xfId="2" applyFont="1" applyAlignment="1">
      <alignment horizontal="left" wrapText="1" readingOrder="1"/>
    </xf>
    <xf numFmtId="0" fontId="48" fillId="19" borderId="169" xfId="2" quotePrefix="1" applyFont="1" applyFill="1" applyBorder="1" applyAlignment="1">
      <alignment horizontal="center" vertical="center" readingOrder="1"/>
    </xf>
    <xf numFmtId="0" fontId="48" fillId="19" borderId="152" xfId="2" quotePrefix="1" applyFont="1" applyFill="1" applyBorder="1" applyAlignment="1">
      <alignment horizontal="center" vertical="center" readingOrder="1"/>
    </xf>
    <xf numFmtId="0" fontId="48" fillId="19" borderId="153" xfId="2" quotePrefix="1" applyFont="1" applyFill="1" applyBorder="1" applyAlignment="1">
      <alignment horizontal="center" vertical="center" readingOrder="1"/>
    </xf>
    <xf numFmtId="0" fontId="72" fillId="19" borderId="227" xfId="2" applyFont="1" applyFill="1" applyBorder="1" applyAlignment="1">
      <alignment vertical="center" readingOrder="2"/>
    </xf>
    <xf numFmtId="0" fontId="72" fillId="19" borderId="223" xfId="2" applyFont="1" applyFill="1" applyBorder="1" applyAlignment="1">
      <alignment vertical="center" readingOrder="2"/>
    </xf>
    <xf numFmtId="49" fontId="72" fillId="19" borderId="223" xfId="2" applyNumberFormat="1" applyFont="1" applyFill="1" applyBorder="1" applyAlignment="1">
      <alignment horizontal="left" vertical="center" readingOrder="2"/>
    </xf>
    <xf numFmtId="49" fontId="13" fillId="19" borderId="223" xfId="2" applyNumberFormat="1" applyFont="1" applyFill="1" applyBorder="1" applyAlignment="1">
      <alignment horizontal="right" vertical="center" readingOrder="2"/>
    </xf>
    <xf numFmtId="0" fontId="48" fillId="20" borderId="169" xfId="2" quotePrefix="1" applyFont="1" applyFill="1" applyBorder="1" applyAlignment="1">
      <alignment horizontal="center" vertical="center" readingOrder="1"/>
    </xf>
    <xf numFmtId="0" fontId="48" fillId="20" borderId="152" xfId="2" quotePrefix="1" applyFont="1" applyFill="1" applyBorder="1" applyAlignment="1">
      <alignment horizontal="center" vertical="center" readingOrder="1"/>
    </xf>
    <xf numFmtId="0" fontId="48" fillId="20" borderId="153" xfId="2" quotePrefix="1" applyFont="1" applyFill="1" applyBorder="1" applyAlignment="1">
      <alignment horizontal="center" vertical="center" readingOrder="1"/>
    </xf>
    <xf numFmtId="0" fontId="72" fillId="20" borderId="227" xfId="2" applyFont="1" applyFill="1" applyBorder="1" applyAlignment="1">
      <alignment vertical="center" readingOrder="2"/>
    </xf>
    <xf numFmtId="0" fontId="72" fillId="20" borderId="223" xfId="2" applyFont="1" applyFill="1" applyBorder="1" applyAlignment="1">
      <alignment vertical="center" readingOrder="2"/>
    </xf>
    <xf numFmtId="49" fontId="72" fillId="20" borderId="223" xfId="2" applyNumberFormat="1" applyFont="1" applyFill="1" applyBorder="1" applyAlignment="1">
      <alignment horizontal="left" vertical="center" readingOrder="2"/>
    </xf>
    <xf numFmtId="49" fontId="13" fillId="20" borderId="223" xfId="2" applyNumberFormat="1" applyFont="1" applyFill="1" applyBorder="1" applyAlignment="1">
      <alignment horizontal="right" vertical="center" readingOrder="2"/>
    </xf>
    <xf numFmtId="0" fontId="14" fillId="0" borderId="0" xfId="2" applyAlignment="1">
      <alignment horizontal="left" vertical="center" wrapText="1" readingOrder="1"/>
    </xf>
    <xf numFmtId="164" fontId="93" fillId="2" borderId="63" xfId="4" applyNumberFormat="1" applyFont="1" applyFill="1" applyBorder="1" applyAlignment="1">
      <alignment horizontal="left" vertical="center" readingOrder="1"/>
    </xf>
    <xf numFmtId="0" fontId="0" fillId="2" borderId="62" xfId="0" applyFill="1" applyBorder="1" applyAlignment="1">
      <alignment horizontal="left" readingOrder="1"/>
    </xf>
    <xf numFmtId="0" fontId="0" fillId="2" borderId="63" xfId="0" applyFill="1" applyBorder="1" applyAlignment="1">
      <alignment horizontal="left" readingOrder="1"/>
    </xf>
    <xf numFmtId="0" fontId="0" fillId="0" borderId="62" xfId="0" applyBorder="1" applyAlignment="1">
      <alignment vertical="center" readingOrder="2"/>
    </xf>
    <xf numFmtId="0" fontId="0" fillId="0" borderId="0" xfId="0" applyAlignment="1">
      <alignment vertical="center" readingOrder="2"/>
    </xf>
    <xf numFmtId="0" fontId="0" fillId="0" borderId="63" xfId="0" applyBorder="1" applyAlignment="1">
      <alignment vertical="center" readingOrder="2"/>
    </xf>
    <xf numFmtId="0" fontId="91" fillId="2" borderId="0" xfId="0" applyFont="1" applyFill="1" applyAlignment="1">
      <alignment horizontal="right" vertical="center" readingOrder="1"/>
    </xf>
    <xf numFmtId="0" fontId="91" fillId="2" borderId="0" xfId="0" applyFont="1" applyFill="1" applyAlignment="1">
      <alignment horizontal="left" vertical="center" readingOrder="1"/>
    </xf>
    <xf numFmtId="0" fontId="22" fillId="2" borderId="0" xfId="0" applyFont="1" applyFill="1" applyAlignment="1">
      <alignment vertical="center" readingOrder="1"/>
    </xf>
    <xf numFmtId="164" fontId="62" fillId="2" borderId="0" xfId="4" applyNumberFormat="1" applyFont="1" applyFill="1" applyAlignment="1">
      <alignment horizontal="center" vertical="center" readingOrder="1"/>
    </xf>
    <xf numFmtId="0" fontId="33" fillId="2" borderId="0" xfId="0" applyFont="1" applyFill="1" applyAlignment="1">
      <alignment horizontal="right" vertical="center" readingOrder="2"/>
    </xf>
    <xf numFmtId="164" fontId="62" fillId="2" borderId="0" xfId="4" applyNumberFormat="1" applyFont="1" applyFill="1" applyAlignment="1">
      <alignment vertical="center" wrapText="1" readingOrder="1"/>
    </xf>
    <xf numFmtId="0" fontId="113" fillId="2" borderId="63" xfId="0" applyFont="1" applyFill="1" applyBorder="1" applyAlignment="1">
      <alignment horizontal="right" readingOrder="1"/>
    </xf>
    <xf numFmtId="0" fontId="113" fillId="2" borderId="63" xfId="0" applyFont="1" applyFill="1" applyBorder="1" applyAlignment="1">
      <alignment horizontal="right" vertical="center" readingOrder="1"/>
    </xf>
    <xf numFmtId="0" fontId="18" fillId="10" borderId="150" xfId="0" applyFont="1" applyFill="1" applyBorder="1" applyAlignment="1">
      <alignment vertical="center" wrapText="1" readingOrder="2"/>
    </xf>
    <xf numFmtId="0" fontId="0" fillId="2" borderId="49" xfId="0" applyFill="1" applyBorder="1" applyAlignment="1">
      <alignment horizontal="left" readingOrder="1"/>
    </xf>
    <xf numFmtId="0" fontId="25" fillId="2" borderId="49" xfId="0" applyFont="1" applyFill="1" applyBorder="1" applyAlignment="1">
      <alignment horizontal="left" wrapText="1" readingOrder="1"/>
    </xf>
    <xf numFmtId="164" fontId="99" fillId="2" borderId="0" xfId="4" applyNumberFormat="1" applyFont="1" applyFill="1" applyAlignment="1">
      <alignment horizontal="center" wrapText="1" readingOrder="1"/>
    </xf>
    <xf numFmtId="0" fontId="98" fillId="2" borderId="0" xfId="2" applyFont="1" applyFill="1" applyAlignment="1">
      <alignment horizontal="right" vertical="center" readingOrder="1"/>
    </xf>
    <xf numFmtId="0" fontId="98" fillId="2" borderId="0" xfId="2" applyFont="1" applyFill="1" applyAlignment="1">
      <alignment horizontal="left" vertical="center" readingOrder="1"/>
    </xf>
    <xf numFmtId="0" fontId="98" fillId="2" borderId="0" xfId="2" applyFont="1" applyFill="1" applyAlignment="1">
      <alignment horizontal="center" vertical="center" readingOrder="1"/>
    </xf>
    <xf numFmtId="0" fontId="22" fillId="2" borderId="0" xfId="2" applyFont="1" applyFill="1" applyAlignment="1">
      <alignment vertical="center" readingOrder="1"/>
    </xf>
    <xf numFmtId="164" fontId="29" fillId="2" borderId="0" xfId="4" applyNumberFormat="1" applyFont="1" applyFill="1" applyAlignment="1">
      <alignment horizontal="center" vertical="center" readingOrder="1"/>
    </xf>
    <xf numFmtId="0" fontId="33" fillId="2" borderId="0" xfId="2" applyFont="1" applyFill="1" applyAlignment="1">
      <alignment horizontal="right" vertical="center" readingOrder="1"/>
    </xf>
    <xf numFmtId="0" fontId="18" fillId="10" borderId="64" xfId="2" applyFont="1" applyFill="1" applyBorder="1" applyAlignment="1">
      <alignment horizontal="left" readingOrder="1"/>
    </xf>
    <xf numFmtId="0" fontId="72" fillId="10" borderId="0" xfId="2" applyFont="1" applyFill="1" applyAlignment="1">
      <alignment horizontal="right" vertical="center" readingOrder="2"/>
    </xf>
    <xf numFmtId="0" fontId="19" fillId="10" borderId="0" xfId="2" applyFont="1" applyFill="1" applyAlignment="1">
      <alignment horizontal="left" readingOrder="1"/>
    </xf>
    <xf numFmtId="0" fontId="19" fillId="10" borderId="0" xfId="2" applyFont="1" applyFill="1" applyAlignment="1">
      <alignment horizontal="center" readingOrder="1"/>
    </xf>
    <xf numFmtId="164" fontId="99" fillId="2" borderId="280" xfId="4" applyNumberFormat="1" applyFont="1" applyFill="1" applyBorder="1" applyAlignment="1">
      <alignment horizontal="center" wrapText="1" readingOrder="1"/>
    </xf>
    <xf numFmtId="0" fontId="33" fillId="2" borderId="62" xfId="2" applyFont="1" applyFill="1" applyBorder="1" applyAlignment="1">
      <alignment horizontal="left" vertical="center" indent="1" readingOrder="1"/>
    </xf>
    <xf numFmtId="0" fontId="19" fillId="2" borderId="0" xfId="2" applyFont="1" applyFill="1" applyAlignment="1">
      <alignment horizontal="right" vertical="center" readingOrder="2"/>
    </xf>
    <xf numFmtId="0" fontId="72" fillId="2" borderId="0" xfId="2" applyFont="1" applyFill="1" applyAlignment="1">
      <alignment horizontal="right" vertical="center" indent="1" readingOrder="2"/>
    </xf>
    <xf numFmtId="0" fontId="33" fillId="12" borderId="62" xfId="2" applyFont="1" applyFill="1" applyBorder="1" applyAlignment="1">
      <alignment horizontal="left" vertical="center" wrapText="1" indent="1" readingOrder="1"/>
    </xf>
    <xf numFmtId="0" fontId="33" fillId="12" borderId="62" xfId="2" applyFont="1" applyFill="1" applyBorder="1" applyAlignment="1">
      <alignment horizontal="left" vertical="center" indent="1" readingOrder="1"/>
    </xf>
    <xf numFmtId="0" fontId="33" fillId="2" borderId="0" xfId="2" applyFont="1" applyFill="1" applyAlignment="1">
      <alignment horizontal="right" vertical="center" indent="1" readingOrder="2"/>
    </xf>
    <xf numFmtId="0" fontId="22" fillId="16" borderId="0" xfId="2" applyFont="1" applyFill="1" applyAlignment="1">
      <alignment vertical="center" readingOrder="1"/>
    </xf>
    <xf numFmtId="0" fontId="98" fillId="16" borderId="0" xfId="2" applyFont="1" applyFill="1" applyAlignment="1">
      <alignment horizontal="center" vertical="center" readingOrder="1"/>
    </xf>
    <xf numFmtId="164" fontId="114" fillId="16" borderId="0" xfId="4" applyNumberFormat="1" applyFont="1" applyFill="1" applyAlignment="1">
      <alignment horizontal="center" vertical="center" readingOrder="1"/>
    </xf>
    <xf numFmtId="49" fontId="33" fillId="16" borderId="0" xfId="2" applyNumberFormat="1" applyFont="1" applyFill="1" applyAlignment="1">
      <alignment horizontal="right" vertical="center" readingOrder="1"/>
    </xf>
    <xf numFmtId="0" fontId="44" fillId="15" borderId="281" xfId="2" applyFont="1" applyFill="1" applyBorder="1" applyAlignment="1">
      <alignment horizontal="center" vertical="center" readingOrder="1"/>
    </xf>
    <xf numFmtId="0" fontId="14" fillId="15" borderId="64" xfId="2" applyFill="1" applyBorder="1" applyAlignment="1">
      <alignment horizontal="center" vertical="center" readingOrder="1"/>
    </xf>
    <xf numFmtId="164" fontId="99" fillId="2" borderId="288" xfId="4" applyNumberFormat="1" applyFont="1" applyFill="1" applyBorder="1" applyAlignment="1">
      <alignment horizontal="center" wrapText="1" readingOrder="1"/>
    </xf>
    <xf numFmtId="0" fontId="98" fillId="2" borderId="287" xfId="2" applyFont="1" applyFill="1" applyBorder="1" applyAlignment="1">
      <alignment horizontal="center" vertical="center" readingOrder="1"/>
    </xf>
    <xf numFmtId="0" fontId="98" fillId="2" borderId="288" xfId="2" applyFont="1" applyFill="1" applyBorder="1" applyAlignment="1">
      <alignment horizontal="center" vertical="center" readingOrder="1"/>
    </xf>
    <xf numFmtId="0" fontId="98" fillId="2" borderId="289" xfId="2" applyFont="1" applyFill="1" applyBorder="1" applyAlignment="1">
      <alignment horizontal="center" vertical="center" readingOrder="1"/>
    </xf>
    <xf numFmtId="0" fontId="98" fillId="2" borderId="290" xfId="2" applyFont="1" applyFill="1" applyBorder="1" applyAlignment="1">
      <alignment horizontal="center" vertical="center" readingOrder="1"/>
    </xf>
    <xf numFmtId="0" fontId="19" fillId="9" borderId="287" xfId="2" applyFont="1" applyFill="1" applyBorder="1" applyAlignment="1">
      <alignment horizontal="center" vertical="center" wrapText="1" readingOrder="1"/>
    </xf>
    <xf numFmtId="0" fontId="19" fillId="9" borderId="0" xfId="2" applyFont="1" applyFill="1" applyAlignment="1">
      <alignment horizontal="center" vertical="center" wrapText="1" readingOrder="1"/>
    </xf>
    <xf numFmtId="0" fontId="18" fillId="10" borderId="191" xfId="2" applyFont="1" applyFill="1" applyBorder="1" applyAlignment="1">
      <alignment horizontal="left" indent="1" readingOrder="1"/>
    </xf>
    <xf numFmtId="0" fontId="13" fillId="10" borderId="299" xfId="0" applyFont="1" applyFill="1" applyBorder="1" applyAlignment="1">
      <alignment horizontal="right" readingOrder="2"/>
    </xf>
    <xf numFmtId="0" fontId="18" fillId="10" borderId="191" xfId="2" applyFont="1" applyFill="1" applyBorder="1" applyAlignment="1">
      <alignment horizontal="left" indent="1"/>
    </xf>
    <xf numFmtId="164" fontId="99" fillId="2" borderId="310" xfId="4" applyNumberFormat="1" applyFont="1" applyFill="1" applyBorder="1" applyAlignment="1">
      <alignment horizontal="center" wrapText="1" readingOrder="1"/>
    </xf>
    <xf numFmtId="0" fontId="33" fillId="2" borderId="287" xfId="2" applyFont="1" applyFill="1" applyBorder="1" applyAlignment="1">
      <alignment horizontal="center" vertical="center" readingOrder="1"/>
    </xf>
    <xf numFmtId="0" fontId="72" fillId="12" borderId="0" xfId="2" applyFont="1" applyFill="1" applyAlignment="1">
      <alignment vertical="center" readingOrder="1"/>
    </xf>
    <xf numFmtId="0" fontId="100" fillId="2" borderId="288" xfId="2" applyFont="1" applyFill="1" applyBorder="1" applyAlignment="1">
      <alignment horizontal="center" vertical="center"/>
    </xf>
    <xf numFmtId="0" fontId="33" fillId="12" borderId="287" xfId="2" applyFont="1" applyFill="1" applyBorder="1" applyAlignment="1">
      <alignment horizontal="center" vertical="center" wrapText="1" readingOrder="1"/>
    </xf>
    <xf numFmtId="0" fontId="33" fillId="12" borderId="287" xfId="2" applyFont="1" applyFill="1" applyBorder="1" applyAlignment="1">
      <alignment horizontal="center" vertical="center" readingOrder="1"/>
    </xf>
    <xf numFmtId="0" fontId="33" fillId="2" borderId="288" xfId="2" applyFont="1" applyFill="1" applyBorder="1" applyAlignment="1">
      <alignment horizontal="center" vertical="center"/>
    </xf>
    <xf numFmtId="0" fontId="98" fillId="16" borderId="289" xfId="2" applyFont="1" applyFill="1" applyBorder="1" applyAlignment="1">
      <alignment horizontal="center" vertical="center" readingOrder="1"/>
    </xf>
    <xf numFmtId="0" fontId="33" fillId="16" borderId="0" xfId="2" applyFont="1" applyFill="1" applyAlignment="1">
      <alignment horizontal="right" vertical="center" readingOrder="1"/>
    </xf>
    <xf numFmtId="0" fontId="98" fillId="16" borderId="290" xfId="2" applyFont="1" applyFill="1" applyBorder="1" applyAlignment="1">
      <alignment horizontal="center" vertical="center" readingOrder="1"/>
    </xf>
    <xf numFmtId="0" fontId="14" fillId="15" borderId="286" xfId="2" applyFill="1" applyBorder="1" applyAlignment="1">
      <alignment horizontal="center" vertical="center" wrapText="1" readingOrder="1"/>
    </xf>
    <xf numFmtId="0" fontId="14" fillId="15" borderId="299" xfId="2" applyFill="1" applyBorder="1" applyAlignment="1">
      <alignment horizontal="center" vertical="center" wrapText="1" readingOrder="1"/>
    </xf>
    <xf numFmtId="0" fontId="68" fillId="2" borderId="49" xfId="0" applyFont="1" applyFill="1" applyBorder="1" applyAlignment="1">
      <alignment horizontal="center" vertical="center" wrapText="1" readingOrder="1"/>
    </xf>
    <xf numFmtId="0" fontId="68" fillId="2" borderId="53" xfId="0" applyFont="1" applyFill="1" applyBorder="1" applyAlignment="1">
      <alignment horizontal="center" vertical="center" wrapText="1" readingOrder="1"/>
    </xf>
    <xf numFmtId="0" fontId="32" fillId="0" borderId="61" xfId="0" applyFont="1" applyBorder="1" applyAlignment="1">
      <alignment horizontal="center" vertical="center" readingOrder="1"/>
    </xf>
    <xf numFmtId="0" fontId="28" fillId="0" borderId="62" xfId="0" applyFont="1" applyBorder="1" applyAlignment="1">
      <alignment vertical="center"/>
    </xf>
    <xf numFmtId="0" fontId="19" fillId="0" borderId="0" xfId="0" applyFont="1" applyAlignment="1">
      <alignment horizontal="left" vertical="center" readingOrder="1"/>
    </xf>
    <xf numFmtId="0" fontId="19" fillId="0" borderId="0" xfId="0" applyFont="1" applyAlignment="1">
      <alignment vertical="center" readingOrder="1"/>
    </xf>
    <xf numFmtId="0" fontId="18" fillId="0" borderId="0" xfId="0" applyFont="1" applyAlignment="1">
      <alignment vertical="center" readingOrder="1"/>
    </xf>
    <xf numFmtId="0" fontId="31" fillId="0" borderId="0" xfId="3" applyFont="1" applyAlignment="1">
      <alignment vertical="center" readingOrder="1"/>
    </xf>
    <xf numFmtId="0" fontId="28" fillId="0" borderId="63" xfId="0" applyFont="1" applyBorder="1" applyAlignment="1">
      <alignment vertical="center"/>
    </xf>
    <xf numFmtId="0" fontId="88" fillId="2" borderId="62" xfId="0" applyFont="1" applyFill="1" applyBorder="1" applyAlignment="1">
      <alignment horizontal="center" vertical="center" readingOrder="1"/>
    </xf>
    <xf numFmtId="0" fontId="88" fillId="2" borderId="0" xfId="0" applyFont="1" applyFill="1" applyAlignment="1">
      <alignment horizontal="center" vertical="center" readingOrder="1"/>
    </xf>
    <xf numFmtId="0" fontId="89" fillId="2" borderId="0" xfId="0" applyFont="1" applyFill="1" applyAlignment="1">
      <alignment horizontal="center" vertical="center" readingOrder="1"/>
    </xf>
    <xf numFmtId="0" fontId="88" fillId="2" borderId="0" xfId="0" applyFont="1" applyFill="1" applyAlignment="1">
      <alignment horizontal="left" vertical="center" readingOrder="1"/>
    </xf>
    <xf numFmtId="0" fontId="90" fillId="2" borderId="0" xfId="3" applyFont="1" applyFill="1" applyAlignment="1">
      <alignment horizontal="right" vertical="center" readingOrder="2"/>
    </xf>
    <xf numFmtId="0" fontId="88" fillId="2" borderId="0" xfId="0" applyFont="1" applyFill="1" applyAlignment="1">
      <alignment horizontal="right" vertical="center" readingOrder="2"/>
    </xf>
    <xf numFmtId="0" fontId="89" fillId="2" borderId="0" xfId="0" applyFont="1" applyFill="1" applyAlignment="1">
      <alignment horizontal="right" vertical="center" readingOrder="2"/>
    </xf>
    <xf numFmtId="0" fontId="89" fillId="2" borderId="63" xfId="0" applyFont="1" applyFill="1" applyBorder="1" applyAlignment="1">
      <alignment horizontal="right" vertical="center" readingOrder="2"/>
    </xf>
    <xf numFmtId="0" fontId="92" fillId="2" borderId="73" xfId="0" applyFont="1" applyFill="1" applyBorder="1" applyAlignment="1">
      <alignment horizontal="right" vertical="center" readingOrder="1"/>
    </xf>
    <xf numFmtId="0" fontId="92" fillId="2" borderId="72" xfId="0" applyFont="1" applyFill="1" applyBorder="1" applyAlignment="1">
      <alignment horizontal="left" vertical="center" readingOrder="1"/>
    </xf>
    <xf numFmtId="0" fontId="120" fillId="0" borderId="0" xfId="0" applyFont="1" applyAlignment="1">
      <alignment horizontal="left" vertical="center" wrapText="1" readingOrder="1"/>
    </xf>
    <xf numFmtId="0" fontId="121" fillId="9" borderId="315" xfId="0" applyFont="1" applyFill="1" applyBorder="1" applyAlignment="1">
      <alignment horizontal="left" vertical="center" readingOrder="1"/>
    </xf>
    <xf numFmtId="0" fontId="92" fillId="2" borderId="62" xfId="0" applyFont="1" applyFill="1" applyBorder="1" applyAlignment="1">
      <alignment horizontal="right" vertical="center" readingOrder="1"/>
    </xf>
    <xf numFmtId="0" fontId="121" fillId="2" borderId="0" xfId="0" applyFont="1" applyFill="1" applyAlignment="1">
      <alignment horizontal="right" vertical="center" readingOrder="1"/>
    </xf>
    <xf numFmtId="0" fontId="121" fillId="2" borderId="0" xfId="0" applyFont="1" applyFill="1" applyAlignment="1">
      <alignment horizontal="left" vertical="center" readingOrder="1"/>
    </xf>
    <xf numFmtId="0" fontId="122" fillId="2" borderId="0" xfId="0" applyFont="1" applyFill="1" applyAlignment="1">
      <alignment horizontal="left" vertical="center" wrapText="1" readingOrder="1"/>
    </xf>
    <xf numFmtId="0" fontId="19" fillId="2" borderId="0" xfId="0" applyFont="1" applyFill="1" applyAlignment="1">
      <alignment horizontal="left" vertical="center" wrapText="1"/>
    </xf>
    <xf numFmtId="0" fontId="125" fillId="2" borderId="0" xfId="3" applyFont="1" applyFill="1" applyAlignment="1">
      <alignment horizontal="right" vertical="center" wrapText="1" readingOrder="2"/>
    </xf>
    <xf numFmtId="0" fontId="72" fillId="2" borderId="0" xfId="0" applyFont="1" applyFill="1" applyAlignment="1">
      <alignment vertical="center" wrapText="1"/>
    </xf>
    <xf numFmtId="0" fontId="123" fillId="2" borderId="0" xfId="0" applyFont="1" applyFill="1" applyAlignment="1">
      <alignment horizontal="right" vertical="center" readingOrder="1"/>
    </xf>
    <xf numFmtId="0" fontId="123" fillId="2" borderId="63" xfId="0" applyFont="1" applyFill="1" applyBorder="1" applyAlignment="1">
      <alignment horizontal="left" vertical="center" readingOrder="1"/>
    </xf>
    <xf numFmtId="0" fontId="104" fillId="2" borderId="62" xfId="0" applyFont="1" applyFill="1" applyBorder="1" applyAlignment="1">
      <alignment horizontal="right" vertical="center" readingOrder="1"/>
    </xf>
    <xf numFmtId="0" fontId="104" fillId="2" borderId="0" xfId="0" applyFont="1" applyFill="1" applyAlignment="1">
      <alignment horizontal="right" vertical="center" readingOrder="1"/>
    </xf>
    <xf numFmtId="0" fontId="104" fillId="2" borderId="0" xfId="0" applyFont="1" applyFill="1" applyAlignment="1">
      <alignment horizontal="left" vertical="center" readingOrder="1"/>
    </xf>
    <xf numFmtId="0" fontId="104" fillId="2" borderId="0" xfId="0" applyFont="1" applyFill="1" applyAlignment="1">
      <alignment horizontal="left" vertical="center" wrapText="1" readingOrder="1"/>
    </xf>
    <xf numFmtId="0" fontId="14" fillId="2" borderId="0" xfId="0" applyFont="1" applyFill="1" applyAlignment="1">
      <alignment horizontal="left" vertical="center" wrapText="1"/>
    </xf>
    <xf numFmtId="0" fontId="105" fillId="2" borderId="0" xfId="3" applyFont="1" applyFill="1" applyAlignment="1">
      <alignment horizontal="right" vertical="center" wrapText="1" readingOrder="2"/>
    </xf>
    <xf numFmtId="0" fontId="21" fillId="2" borderId="0" xfId="0" applyFont="1" applyFill="1" applyAlignment="1">
      <alignment vertical="center" wrapText="1"/>
    </xf>
    <xf numFmtId="0" fontId="104" fillId="2" borderId="63" xfId="0" applyFont="1" applyFill="1" applyBorder="1" applyAlignment="1">
      <alignment horizontal="left" vertical="center" readingOrder="1"/>
    </xf>
    <xf numFmtId="0" fontId="14" fillId="0" borderId="62" xfId="0" applyFont="1" applyBorder="1" applyAlignment="1">
      <alignment horizontal="right" vertical="center"/>
    </xf>
    <xf numFmtId="0" fontId="19" fillId="2" borderId="0" xfId="0" applyFont="1" applyFill="1" applyAlignment="1">
      <alignment horizontal="center" vertical="center" wrapText="1"/>
    </xf>
    <xf numFmtId="0" fontId="72" fillId="0" borderId="63" xfId="0" applyFont="1" applyBorder="1" applyAlignment="1">
      <alignment horizontal="center" vertical="center" wrapText="1" readingOrder="2"/>
    </xf>
    <xf numFmtId="0" fontId="18" fillId="0" borderId="62" xfId="0" applyFont="1" applyBorder="1" applyAlignment="1">
      <alignment horizontal="center" vertical="center" wrapText="1" readingOrder="1"/>
    </xf>
    <xf numFmtId="0" fontId="13" fillId="0" borderId="0" xfId="0" quotePrefix="1" applyFont="1" applyAlignment="1">
      <alignment horizontal="right" vertical="center" readingOrder="2"/>
    </xf>
    <xf numFmtId="0" fontId="72" fillId="0" borderId="0" xfId="0" quotePrefix="1" applyFont="1" applyAlignment="1">
      <alignment horizontal="right" vertical="center" readingOrder="2"/>
    </xf>
    <xf numFmtId="0" fontId="13" fillId="0" borderId="63" xfId="0" applyFont="1" applyBorder="1" applyAlignment="1">
      <alignment horizontal="center" vertical="center" wrapText="1" readingOrder="2"/>
    </xf>
    <xf numFmtId="0" fontId="120" fillId="2" borderId="0" xfId="0" applyFont="1" applyFill="1" applyAlignment="1">
      <alignment horizontal="right" vertical="center" readingOrder="1"/>
    </xf>
    <xf numFmtId="0" fontId="120" fillId="2" borderId="0" xfId="0" applyFont="1" applyFill="1" applyAlignment="1">
      <alignment horizontal="left" vertical="center" readingOrder="1"/>
    </xf>
    <xf numFmtId="0" fontId="120" fillId="2" borderId="0" xfId="0" applyFont="1" applyFill="1" applyAlignment="1">
      <alignment horizontal="left" vertical="center" wrapText="1" readingOrder="1"/>
    </xf>
    <xf numFmtId="0" fontId="124" fillId="2" borderId="0" xfId="3" applyFont="1" applyFill="1" applyAlignment="1">
      <alignment horizontal="right" vertical="center" wrapText="1" readingOrder="2"/>
    </xf>
    <xf numFmtId="0" fontId="117" fillId="2" borderId="0" xfId="0" applyFont="1" applyFill="1" applyAlignment="1">
      <alignment horizontal="right" vertical="center" readingOrder="1"/>
    </xf>
    <xf numFmtId="0" fontId="117" fillId="2" borderId="63" xfId="0" applyFont="1" applyFill="1" applyBorder="1" applyAlignment="1">
      <alignment horizontal="left" vertical="center" readingOrder="1"/>
    </xf>
    <xf numFmtId="0" fontId="14" fillId="0" borderId="73" xfId="0" applyFont="1" applyBorder="1" applyAlignment="1">
      <alignment horizontal="right" vertical="center"/>
    </xf>
    <xf numFmtId="0" fontId="19" fillId="2" borderId="50" xfId="0" applyFont="1" applyFill="1" applyBorder="1" applyAlignment="1">
      <alignment horizontal="center" vertical="center" wrapText="1"/>
    </xf>
    <xf numFmtId="0" fontId="19" fillId="0" borderId="50" xfId="0" applyFont="1" applyBorder="1" applyAlignment="1">
      <alignment vertical="center"/>
    </xf>
    <xf numFmtId="0" fontId="72" fillId="0" borderId="72" xfId="0" applyFont="1" applyBorder="1" applyAlignment="1">
      <alignment horizontal="center" vertical="center" wrapText="1" readingOrder="2"/>
    </xf>
    <xf numFmtId="0" fontId="18" fillId="17" borderId="197" xfId="2" applyFont="1" applyFill="1" applyBorder="1" applyAlignment="1">
      <alignment horizontal="left" vertical="center" readingOrder="1"/>
    </xf>
    <xf numFmtId="0" fontId="18" fillId="17" borderId="197" xfId="2" applyFont="1" applyFill="1" applyBorder="1" applyAlignment="1">
      <alignment horizontal="right" vertical="center" readingOrder="1"/>
    </xf>
    <xf numFmtId="0" fontId="18" fillId="17" borderId="317" xfId="2" applyFont="1" applyFill="1" applyBorder="1" applyAlignment="1">
      <alignment horizontal="left" vertical="center" wrapText="1" readingOrder="1"/>
    </xf>
    <xf numFmtId="0" fontId="49" fillId="17" borderId="318" xfId="2" quotePrefix="1" applyFont="1" applyFill="1" applyBorder="1" applyAlignment="1">
      <alignment horizontal="center" vertical="center" readingOrder="1"/>
    </xf>
    <xf numFmtId="0" fontId="49" fillId="17" borderId="197" xfId="2" quotePrefix="1" applyFont="1" applyFill="1" applyBorder="1" applyAlignment="1">
      <alignment horizontal="center" vertical="center" readingOrder="1"/>
    </xf>
    <xf numFmtId="0" fontId="49" fillId="17" borderId="317" xfId="2" quotePrefix="1" applyFont="1" applyFill="1" applyBorder="1" applyAlignment="1">
      <alignment horizontal="center" vertical="center" readingOrder="1"/>
    </xf>
    <xf numFmtId="0" fontId="13" fillId="17" borderId="318" xfId="2" applyFont="1" applyFill="1" applyBorder="1" applyAlignment="1">
      <alignment horizontal="right" vertical="center" readingOrder="2"/>
    </xf>
    <xf numFmtId="0" fontId="13" fillId="17" borderId="197" xfId="2" applyFont="1" applyFill="1" applyBorder="1" applyAlignment="1">
      <alignment horizontal="right" vertical="center" readingOrder="2"/>
    </xf>
    <xf numFmtId="49" fontId="13" fillId="17" borderId="197" xfId="2" applyNumberFormat="1" applyFont="1" applyFill="1" applyBorder="1" applyAlignment="1">
      <alignment horizontal="left" vertical="center" readingOrder="2"/>
    </xf>
    <xf numFmtId="0" fontId="18" fillId="17" borderId="322" xfId="2" applyFont="1" applyFill="1" applyBorder="1" applyAlignment="1">
      <alignment horizontal="left" vertical="center" readingOrder="1"/>
    </xf>
    <xf numFmtId="0" fontId="18" fillId="17" borderId="206" xfId="2" applyFont="1" applyFill="1" applyBorder="1" applyAlignment="1">
      <alignment horizontal="left" vertical="center" readingOrder="1"/>
    </xf>
    <xf numFmtId="0" fontId="18" fillId="17" borderId="206" xfId="2" applyFont="1" applyFill="1" applyBorder="1" applyAlignment="1">
      <alignment horizontal="right" vertical="center" readingOrder="1"/>
    </xf>
    <xf numFmtId="0" fontId="18" fillId="17" borderId="207" xfId="2" applyFont="1" applyFill="1" applyBorder="1" applyAlignment="1">
      <alignment horizontal="left" vertical="center" wrapText="1" readingOrder="1"/>
    </xf>
    <xf numFmtId="0" fontId="49" fillId="17" borderId="323" xfId="2" quotePrefix="1" applyFont="1" applyFill="1" applyBorder="1" applyAlignment="1">
      <alignment horizontal="center" vertical="center" readingOrder="1"/>
    </xf>
    <xf numFmtId="0" fontId="49" fillId="17" borderId="206" xfId="2" quotePrefix="1" applyFont="1" applyFill="1" applyBorder="1" applyAlignment="1">
      <alignment horizontal="center" vertical="center" readingOrder="1"/>
    </xf>
    <xf numFmtId="0" fontId="49" fillId="17" borderId="207" xfId="2" quotePrefix="1" applyFont="1" applyFill="1" applyBorder="1" applyAlignment="1">
      <alignment horizontal="center" vertical="center" readingOrder="1"/>
    </xf>
    <xf numFmtId="0" fontId="13" fillId="17" borderId="323" xfId="2" applyFont="1" applyFill="1" applyBorder="1" applyAlignment="1">
      <alignment horizontal="right" vertical="center" readingOrder="2"/>
    </xf>
    <xf numFmtId="0" fontId="13" fillId="17" borderId="206" xfId="2" applyFont="1" applyFill="1" applyBorder="1" applyAlignment="1">
      <alignment horizontal="right" vertical="center" readingOrder="2"/>
    </xf>
    <xf numFmtId="49" fontId="13" fillId="17" borderId="206" xfId="2" applyNumberFormat="1" applyFont="1" applyFill="1" applyBorder="1" applyAlignment="1">
      <alignment horizontal="left" vertical="center" readingOrder="2"/>
    </xf>
    <xf numFmtId="0" fontId="17" fillId="0" borderId="0" xfId="0" applyFont="1" applyAlignment="1">
      <alignment vertical="center" wrapText="1"/>
    </xf>
    <xf numFmtId="0" fontId="14" fillId="0" borderId="0" xfId="0" quotePrefix="1" applyFont="1"/>
    <xf numFmtId="0" fontId="72" fillId="2" borderId="166" xfId="0" applyFont="1" applyFill="1" applyBorder="1" applyAlignment="1">
      <alignment vertical="center" readingOrder="1"/>
    </xf>
    <xf numFmtId="0" fontId="0" fillId="0" borderId="167" xfId="0" applyBorder="1" applyAlignment="1">
      <alignment vertical="center" readingOrder="1"/>
    </xf>
    <xf numFmtId="0" fontId="60" fillId="2" borderId="52" xfId="0" applyFont="1" applyFill="1" applyBorder="1" applyAlignment="1">
      <alignment horizontal="left" readingOrder="1"/>
    </xf>
    <xf numFmtId="0" fontId="100" fillId="12" borderId="0" xfId="2" applyFont="1" applyFill="1" applyAlignment="1">
      <alignment horizontal="center" vertical="center" readingOrder="1"/>
    </xf>
    <xf numFmtId="0" fontId="60" fillId="2" borderId="53" xfId="0" applyFont="1" applyFill="1" applyBorder="1" applyAlignment="1">
      <alignment horizontal="left" readingOrder="1"/>
    </xf>
    <xf numFmtId="0" fontId="157" fillId="2" borderId="49" xfId="0" applyFont="1" applyFill="1" applyBorder="1" applyAlignment="1">
      <alignment horizontal="left" readingOrder="1"/>
    </xf>
    <xf numFmtId="0" fontId="158" fillId="0" borderId="0" xfId="0" applyFont="1" applyAlignment="1">
      <alignment vertical="center"/>
    </xf>
    <xf numFmtId="0" fontId="159" fillId="0" borderId="0" xfId="0" applyFont="1" applyAlignment="1">
      <alignment vertical="center"/>
    </xf>
    <xf numFmtId="0" fontId="14" fillId="0" borderId="75" xfId="0" applyFont="1" applyBorder="1" applyAlignment="1">
      <alignment horizontal="center" vertical="center" wrapText="1" readingOrder="2"/>
    </xf>
    <xf numFmtId="0" fontId="22" fillId="0" borderId="10" xfId="0" applyFont="1" applyBorder="1" applyAlignment="1">
      <alignment horizontal="right" vertical="center" wrapText="1" readingOrder="2"/>
    </xf>
    <xf numFmtId="0" fontId="23" fillId="0" borderId="10" xfId="0" applyFont="1" applyBorder="1" applyAlignment="1">
      <alignment horizontal="right" vertical="center" wrapText="1" readingOrder="2"/>
    </xf>
    <xf numFmtId="0" fontId="16" fillId="2" borderId="0" xfId="0" applyFont="1" applyFill="1" applyAlignment="1">
      <alignment horizontal="center" vertical="top" wrapText="1" readingOrder="2"/>
    </xf>
    <xf numFmtId="0" fontId="0" fillId="0" borderId="0" xfId="0" applyAlignment="1">
      <alignment wrapText="1"/>
    </xf>
    <xf numFmtId="0" fontId="69" fillId="2" borderId="0" xfId="0" applyFont="1" applyFill="1" applyAlignment="1">
      <alignment horizontal="center" wrapText="1"/>
    </xf>
    <xf numFmtId="0" fontId="58" fillId="0" borderId="0" xfId="0" applyFont="1" applyAlignment="1">
      <alignment horizontal="right" vertical="center" wrapText="1" readingOrder="2"/>
    </xf>
    <xf numFmtId="0" fontId="22" fillId="2" borderId="10" xfId="0" applyFont="1" applyFill="1" applyBorder="1" applyAlignment="1">
      <alignment horizontal="left" vertical="center" wrapText="1" readingOrder="1"/>
    </xf>
    <xf numFmtId="0" fontId="53" fillId="2" borderId="8" xfId="0" applyFont="1" applyFill="1" applyBorder="1" applyAlignment="1">
      <alignment horizontal="right" vertical="center"/>
    </xf>
    <xf numFmtId="0" fontId="46" fillId="0" borderId="8" xfId="0" applyFont="1" applyBorder="1" applyAlignment="1">
      <alignment horizontal="left" vertical="center"/>
    </xf>
    <xf numFmtId="0" fontId="44" fillId="9" borderId="0" xfId="0" applyFont="1" applyFill="1" applyAlignment="1">
      <alignment horizontal="left" vertical="center" wrapText="1"/>
    </xf>
    <xf numFmtId="0" fontId="46" fillId="9" borderId="0" xfId="0" applyFont="1" applyFill="1" applyAlignment="1">
      <alignment horizontal="left" vertical="center" wrapText="1"/>
    </xf>
    <xf numFmtId="0" fontId="46" fillId="9" borderId="7" xfId="0" applyFont="1" applyFill="1" applyBorder="1" applyAlignment="1">
      <alignment horizontal="left" vertical="center" wrapText="1"/>
    </xf>
    <xf numFmtId="0" fontId="49" fillId="4" borderId="32" xfId="0" applyFont="1" applyFill="1" applyBorder="1" applyAlignment="1">
      <alignment horizontal="center" vertical="center"/>
    </xf>
    <xf numFmtId="0" fontId="46" fillId="4" borderId="32" xfId="0" applyFont="1" applyFill="1" applyBorder="1" applyAlignment="1">
      <alignment horizontal="center" vertical="center" readingOrder="2"/>
    </xf>
    <xf numFmtId="0" fontId="154" fillId="9" borderId="10" xfId="0" applyFont="1" applyFill="1" applyBorder="1" applyAlignment="1">
      <alignment horizontal="center" vertical="center" readingOrder="1"/>
    </xf>
    <xf numFmtId="0" fontId="65" fillId="9" borderId="10" xfId="0" applyFont="1" applyFill="1" applyBorder="1" applyAlignment="1">
      <alignment horizontal="center" vertical="center" readingOrder="1"/>
    </xf>
    <xf numFmtId="0" fontId="15" fillId="9" borderId="46" xfId="0" applyFont="1" applyFill="1" applyBorder="1" applyAlignment="1">
      <alignment horizontal="center" vertical="center" wrapText="1"/>
    </xf>
    <xf numFmtId="0" fontId="15" fillId="9" borderId="32" xfId="0" applyFont="1" applyFill="1" applyBorder="1" applyAlignment="1">
      <alignment horizontal="center" vertical="center" wrapText="1"/>
    </xf>
    <xf numFmtId="0" fontId="15" fillId="9" borderId="47" xfId="0" applyFont="1" applyFill="1" applyBorder="1" applyAlignment="1">
      <alignment horizontal="center" vertical="center" wrapText="1"/>
    </xf>
    <xf numFmtId="0" fontId="153" fillId="9" borderId="46" xfId="0" applyFont="1" applyFill="1" applyBorder="1" applyAlignment="1">
      <alignment horizontal="center" vertical="center" wrapText="1"/>
    </xf>
    <xf numFmtId="0" fontId="153" fillId="9" borderId="32" xfId="0" applyFont="1" applyFill="1" applyBorder="1" applyAlignment="1">
      <alignment horizontal="center" vertical="center" wrapText="1"/>
    </xf>
    <xf numFmtId="0" fontId="153" fillId="9" borderId="47" xfId="0" applyFont="1" applyFill="1" applyBorder="1" applyAlignment="1">
      <alignment horizontal="center" vertical="center" wrapText="1"/>
    </xf>
    <xf numFmtId="0" fontId="18" fillId="6" borderId="52" xfId="0" applyFont="1" applyFill="1" applyBorder="1" applyAlignment="1">
      <alignment horizontal="center" vertical="center" wrapText="1"/>
    </xf>
    <xf numFmtId="0" fontId="19" fillId="6" borderId="49" xfId="0" applyFont="1" applyFill="1" applyBorder="1" applyAlignment="1">
      <alignment horizontal="center" vertical="center" wrapText="1"/>
    </xf>
    <xf numFmtId="0" fontId="116" fillId="6" borderId="52" xfId="0" applyFont="1" applyFill="1" applyBorder="1" applyAlignment="1">
      <alignment horizontal="center" vertical="center" wrapText="1"/>
    </xf>
    <xf numFmtId="0" fontId="19" fillId="0" borderId="49" xfId="0" applyFont="1" applyBorder="1" applyAlignment="1">
      <alignment horizontal="center" vertical="center" wrapText="1"/>
    </xf>
    <xf numFmtId="0" fontId="19" fillId="0" borderId="53" xfId="0" applyFont="1" applyBorder="1" applyAlignment="1">
      <alignment horizontal="center" vertical="center" wrapText="1"/>
    </xf>
    <xf numFmtId="0" fontId="141" fillId="6" borderId="52" xfId="0" applyFont="1" applyFill="1" applyBorder="1" applyAlignment="1">
      <alignment horizontal="center" vertical="center" wrapText="1"/>
    </xf>
    <xf numFmtId="0" fontId="142" fillId="0" borderId="49" xfId="0" applyFont="1" applyBorder="1" applyAlignment="1">
      <alignment horizontal="center" vertical="center" wrapText="1"/>
    </xf>
    <xf numFmtId="0" fontId="142" fillId="0" borderId="53" xfId="0" applyFont="1" applyBorder="1" applyAlignment="1">
      <alignment horizontal="center" vertical="center" wrapText="1"/>
    </xf>
    <xf numFmtId="0" fontId="106" fillId="6" borderId="52" xfId="0" applyFont="1" applyFill="1" applyBorder="1" applyAlignment="1">
      <alignment horizontal="center" vertical="center" wrapText="1"/>
    </xf>
    <xf numFmtId="0" fontId="72" fillId="0" borderId="49" xfId="0" applyFont="1" applyBorder="1" applyAlignment="1">
      <alignment horizontal="center" vertical="center" wrapText="1"/>
    </xf>
    <xf numFmtId="0" fontId="72" fillId="0" borderId="53" xfId="0" applyFont="1" applyBorder="1" applyAlignment="1">
      <alignment horizontal="center" vertical="center" wrapText="1"/>
    </xf>
    <xf numFmtId="0" fontId="120" fillId="0" borderId="27" xfId="0" applyFont="1" applyBorder="1" applyAlignment="1">
      <alignment horizontal="left" vertical="center" wrapText="1" readingOrder="1"/>
    </xf>
    <xf numFmtId="0" fontId="120" fillId="0" borderId="0" xfId="0" applyFont="1" applyAlignment="1">
      <alignment horizontal="left" vertical="center" wrapText="1" readingOrder="1"/>
    </xf>
    <xf numFmtId="0" fontId="19" fillId="0" borderId="0" xfId="0" applyFont="1" applyAlignment="1">
      <alignment horizontal="left" vertical="center" wrapText="1"/>
    </xf>
    <xf numFmtId="0" fontId="124" fillId="0" borderId="0" xfId="3" applyFont="1" applyAlignment="1">
      <alignment horizontal="right" vertical="center" wrapText="1" readingOrder="2"/>
    </xf>
    <xf numFmtId="0" fontId="72" fillId="0" borderId="0" xfId="0" applyFont="1" applyAlignment="1">
      <alignment vertical="center" wrapText="1"/>
    </xf>
    <xf numFmtId="0" fontId="72" fillId="0" borderId="28" xfId="0" applyFont="1" applyBorder="1" applyAlignment="1">
      <alignment vertical="center" wrapText="1"/>
    </xf>
    <xf numFmtId="0" fontId="13" fillId="6" borderId="52" xfId="0" applyFont="1" applyFill="1" applyBorder="1" applyAlignment="1">
      <alignment horizontal="center" vertical="center" wrapText="1" readingOrder="2"/>
    </xf>
    <xf numFmtId="0" fontId="72" fillId="0" borderId="49" xfId="0" applyFont="1" applyBorder="1" applyAlignment="1">
      <alignment vertical="center"/>
    </xf>
    <xf numFmtId="0" fontId="72" fillId="0" borderId="53" xfId="0" applyFont="1" applyBorder="1" applyAlignment="1">
      <alignment vertical="center"/>
    </xf>
    <xf numFmtId="0" fontId="72" fillId="6" borderId="49" xfId="0" applyFont="1" applyFill="1" applyBorder="1" applyAlignment="1">
      <alignment vertical="center"/>
    </xf>
    <xf numFmtId="0" fontId="72" fillId="6" borderId="53" xfId="0" applyFont="1" applyFill="1" applyBorder="1" applyAlignment="1">
      <alignment vertical="center"/>
    </xf>
    <xf numFmtId="0" fontId="13" fillId="6" borderId="52" xfId="0" quotePrefix="1" applyFont="1" applyFill="1" applyBorder="1" applyAlignment="1">
      <alignment horizontal="center" vertical="center" readingOrder="2"/>
    </xf>
    <xf numFmtId="0" fontId="13" fillId="6" borderId="49" xfId="0" quotePrefix="1" applyFont="1" applyFill="1" applyBorder="1" applyAlignment="1">
      <alignment horizontal="center" vertical="center" readingOrder="2"/>
    </xf>
    <xf numFmtId="0" fontId="13" fillId="6" borderId="53" xfId="0" quotePrefix="1" applyFont="1" applyFill="1" applyBorder="1" applyAlignment="1">
      <alignment horizontal="center" vertical="center" readingOrder="2"/>
    </xf>
    <xf numFmtId="0" fontId="13" fillId="6" borderId="113" xfId="0" applyFont="1" applyFill="1" applyBorder="1" applyAlignment="1">
      <alignment horizontal="center" vertical="center" wrapText="1" readingOrder="2"/>
    </xf>
    <xf numFmtId="0" fontId="18" fillId="6" borderId="107" xfId="0" applyFont="1" applyFill="1" applyBorder="1" applyAlignment="1">
      <alignment horizontal="center" vertical="center" wrapText="1"/>
    </xf>
    <xf numFmtId="0" fontId="19" fillId="6" borderId="108" xfId="0" applyFont="1" applyFill="1" applyBorder="1" applyAlignment="1">
      <alignment horizontal="center" vertical="center" wrapText="1"/>
    </xf>
    <xf numFmtId="0" fontId="19" fillId="6" borderId="113" xfId="0" applyFont="1" applyFill="1" applyBorder="1" applyAlignment="1">
      <alignment horizontal="center" vertical="center" wrapText="1"/>
    </xf>
    <xf numFmtId="0" fontId="13" fillId="6" borderId="108" xfId="0" applyFont="1" applyFill="1" applyBorder="1" applyAlignment="1">
      <alignment horizontal="center" vertical="center" wrapText="1" readingOrder="2"/>
    </xf>
    <xf numFmtId="0" fontId="72" fillId="6" borderId="108" xfId="0" applyFont="1" applyFill="1" applyBorder="1" applyAlignment="1">
      <alignment vertical="center"/>
    </xf>
    <xf numFmtId="0" fontId="72" fillId="6" borderId="109" xfId="0" applyFont="1" applyFill="1" applyBorder="1" applyAlignment="1">
      <alignment vertical="center"/>
    </xf>
    <xf numFmtId="0" fontId="13" fillId="9" borderId="89" xfId="0" applyFont="1" applyFill="1" applyBorder="1" applyAlignment="1">
      <alignment horizontal="left" vertical="center" indent="1" readingOrder="2"/>
    </xf>
    <xf numFmtId="0" fontId="72" fillId="0" borderId="89" xfId="0" applyFont="1" applyBorder="1" applyAlignment="1">
      <alignment horizontal="left" vertical="center" indent="1" readingOrder="2"/>
    </xf>
    <xf numFmtId="0" fontId="72" fillId="0" borderId="90" xfId="0" applyFont="1" applyBorder="1" applyAlignment="1">
      <alignment horizontal="left" vertical="center" indent="1" readingOrder="2"/>
    </xf>
    <xf numFmtId="0" fontId="91" fillId="9" borderId="60" xfId="0" applyFont="1" applyFill="1" applyBorder="1" applyAlignment="1">
      <alignment horizontal="center" vertical="center" readingOrder="1"/>
    </xf>
    <xf numFmtId="0" fontId="91" fillId="9" borderId="51" xfId="0" applyFont="1" applyFill="1" applyBorder="1" applyAlignment="1">
      <alignment horizontal="center" vertical="center" readingOrder="1"/>
    </xf>
    <xf numFmtId="0" fontId="91" fillId="9" borderId="61" xfId="0" applyFont="1" applyFill="1" applyBorder="1" applyAlignment="1">
      <alignment horizontal="center" vertical="center" readingOrder="1"/>
    </xf>
    <xf numFmtId="0" fontId="0" fillId="0" borderId="73" xfId="0" applyBorder="1" applyAlignment="1">
      <alignment horizontal="center" vertical="center" readingOrder="1"/>
    </xf>
    <xf numFmtId="0" fontId="0" fillId="0" borderId="50" xfId="0" applyBorder="1" applyAlignment="1">
      <alignment horizontal="center" vertical="center" readingOrder="1"/>
    </xf>
    <xf numFmtId="0" fontId="0" fillId="0" borderId="72" xfId="0" applyBorder="1" applyAlignment="1">
      <alignment horizontal="center" vertical="center" readingOrder="1"/>
    </xf>
    <xf numFmtId="0" fontId="104" fillId="2" borderId="62" xfId="0" applyFont="1" applyFill="1" applyBorder="1" applyAlignment="1">
      <alignment horizontal="center" vertical="center" wrapText="1" readingOrder="1"/>
    </xf>
    <xf numFmtId="0" fontId="21" fillId="0" borderId="0" xfId="0" applyFont="1" applyAlignment="1">
      <alignment horizontal="center" vertical="center" wrapText="1" readingOrder="1"/>
    </xf>
    <xf numFmtId="0" fontId="21" fillId="0" borderId="63" xfId="0" applyFont="1" applyBorder="1" applyAlignment="1">
      <alignment horizontal="center" vertical="center" wrapText="1" readingOrder="1"/>
    </xf>
    <xf numFmtId="0" fontId="102" fillId="2" borderId="62" xfId="0" applyFont="1" applyFill="1" applyBorder="1" applyAlignment="1">
      <alignment horizontal="center" vertical="center" wrapText="1" readingOrder="1"/>
    </xf>
    <xf numFmtId="0" fontId="0" fillId="0" borderId="0" xfId="0" applyAlignment="1">
      <alignment horizontal="center" vertical="center" readingOrder="1"/>
    </xf>
    <xf numFmtId="0" fontId="0" fillId="0" borderId="63" xfId="0" applyBorder="1" applyAlignment="1">
      <alignment horizontal="center" vertical="center" readingOrder="1"/>
    </xf>
    <xf numFmtId="0" fontId="18" fillId="9" borderId="88" xfId="0" applyFont="1" applyFill="1" applyBorder="1" applyAlignment="1">
      <alignment horizontal="left" vertical="center" indent="1" readingOrder="1"/>
    </xf>
    <xf numFmtId="0" fontId="19" fillId="9" borderId="89" xfId="0" applyFont="1" applyFill="1" applyBorder="1" applyAlignment="1">
      <alignment horizontal="left" vertical="center" indent="1" readingOrder="1"/>
    </xf>
    <xf numFmtId="0" fontId="107" fillId="0" borderId="52" xfId="0" applyFont="1" applyBorder="1" applyAlignment="1">
      <alignment horizontal="center" vertical="center" wrapText="1" readingOrder="1"/>
    </xf>
    <xf numFmtId="0" fontId="68" fillId="0" borderId="49" xfId="0" applyFont="1" applyBorder="1" applyAlignment="1">
      <alignment horizontal="center" vertical="center" wrapText="1" readingOrder="1"/>
    </xf>
    <xf numFmtId="0" fontId="39" fillId="2" borderId="60" xfId="0" applyFont="1" applyFill="1" applyBorder="1" applyAlignment="1">
      <alignment horizontal="center" vertical="center" readingOrder="1"/>
    </xf>
    <xf numFmtId="0" fontId="39" fillId="2" borderId="51" xfId="0" applyFont="1" applyFill="1" applyBorder="1" applyAlignment="1">
      <alignment horizontal="center" vertical="center" readingOrder="1"/>
    </xf>
    <xf numFmtId="0" fontId="13" fillId="9" borderId="100" xfId="0" applyFont="1" applyFill="1" applyBorder="1" applyAlignment="1">
      <alignment horizontal="left" vertical="center" indent="1" readingOrder="2"/>
    </xf>
    <xf numFmtId="0" fontId="72" fillId="0" borderId="100" xfId="0" applyFont="1" applyBorder="1" applyAlignment="1">
      <alignment horizontal="left" vertical="center" indent="1" readingOrder="2"/>
    </xf>
    <xf numFmtId="0" fontId="72" fillId="0" borderId="99" xfId="0" applyFont="1" applyBorder="1" applyAlignment="1">
      <alignment horizontal="left" vertical="center" indent="1" readingOrder="2"/>
    </xf>
    <xf numFmtId="0" fontId="86" fillId="11" borderId="60" xfId="0" applyFont="1" applyFill="1" applyBorder="1" applyAlignment="1">
      <alignment horizontal="center" vertical="center" readingOrder="1"/>
    </xf>
    <xf numFmtId="0" fontId="0" fillId="0" borderId="51" xfId="0" applyBorder="1" applyAlignment="1">
      <alignment horizontal="center" vertical="center" readingOrder="1"/>
    </xf>
    <xf numFmtId="0" fontId="120" fillId="0" borderId="62" xfId="0" applyFont="1" applyBorder="1" applyAlignment="1">
      <alignment horizontal="left" vertical="center" wrapText="1" readingOrder="1"/>
    </xf>
    <xf numFmtId="0" fontId="19" fillId="0" borderId="0" xfId="0" applyFont="1" applyAlignment="1">
      <alignment horizontal="left" vertical="center" wrapText="1" readingOrder="1"/>
    </xf>
    <xf numFmtId="164" fontId="95" fillId="2" borderId="62" xfId="4" applyNumberFormat="1" applyFont="1" applyFill="1" applyBorder="1" applyAlignment="1">
      <alignment horizontal="center" vertical="center" readingOrder="2"/>
    </xf>
    <xf numFmtId="0" fontId="11" fillId="0" borderId="0" xfId="0" applyFont="1" applyAlignment="1">
      <alignment horizontal="center" vertical="center" readingOrder="2"/>
    </xf>
    <xf numFmtId="0" fontId="11" fillId="0" borderId="63" xfId="0" applyFont="1" applyBorder="1" applyAlignment="1">
      <alignment horizontal="center" vertical="center" readingOrder="2"/>
    </xf>
    <xf numFmtId="0" fontId="86" fillId="11" borderId="60" xfId="0" applyFont="1" applyFill="1" applyBorder="1" applyAlignment="1">
      <alignment horizontal="right" vertical="center" readingOrder="2"/>
    </xf>
    <xf numFmtId="0" fontId="0" fillId="0" borderId="51" xfId="0" applyBorder="1" applyAlignment="1">
      <alignment horizontal="right" vertical="center" readingOrder="2"/>
    </xf>
    <xf numFmtId="0" fontId="0" fillId="0" borderId="61" xfId="0" applyBorder="1" applyAlignment="1">
      <alignment horizontal="right" vertical="center" readingOrder="2"/>
    </xf>
    <xf numFmtId="0" fontId="0" fillId="0" borderId="73" xfId="0" applyBorder="1" applyAlignment="1">
      <alignment horizontal="right" vertical="center" readingOrder="2"/>
    </xf>
    <xf numFmtId="0" fontId="0" fillId="0" borderId="50" xfId="0" applyBorder="1" applyAlignment="1">
      <alignment horizontal="right" vertical="center" readingOrder="2"/>
    </xf>
    <xf numFmtId="0" fontId="0" fillId="0" borderId="72" xfId="0" applyBorder="1" applyAlignment="1">
      <alignment horizontal="right" vertical="center" readingOrder="2"/>
    </xf>
    <xf numFmtId="164" fontId="93" fillId="2" borderId="62" xfId="4" applyNumberFormat="1" applyFont="1" applyFill="1" applyBorder="1" applyAlignment="1">
      <alignment horizontal="center" vertical="center" readingOrder="1"/>
    </xf>
    <xf numFmtId="0" fontId="0" fillId="0" borderId="0" xfId="0" applyAlignment="1">
      <alignment horizontal="center" vertical="center"/>
    </xf>
    <xf numFmtId="0" fontId="0" fillId="0" borderId="63" xfId="0" applyBorder="1" applyAlignment="1">
      <alignment horizontal="center" vertical="center"/>
    </xf>
    <xf numFmtId="0" fontId="13" fillId="9" borderId="89" xfId="0" quotePrefix="1" applyFont="1" applyFill="1" applyBorder="1" applyAlignment="1">
      <alignment horizontal="left" vertical="center" indent="1" readingOrder="2"/>
    </xf>
    <xf numFmtId="0" fontId="13" fillId="9" borderId="103" xfId="0" applyFont="1" applyFill="1" applyBorder="1" applyAlignment="1">
      <alignment horizontal="left" vertical="center" indent="1" readingOrder="2"/>
    </xf>
    <xf numFmtId="0" fontId="72" fillId="0" borderId="103" xfId="0" applyFont="1" applyBorder="1" applyAlignment="1">
      <alignment horizontal="left" vertical="center" indent="1" readingOrder="2"/>
    </xf>
    <xf numFmtId="0" fontId="72" fillId="0" borderId="104" xfId="0" applyFont="1" applyBorder="1" applyAlignment="1">
      <alignment horizontal="left" vertical="center" indent="1" readingOrder="2"/>
    </xf>
    <xf numFmtId="0" fontId="18" fillId="9" borderId="105" xfId="0" applyFont="1" applyFill="1" applyBorder="1" applyAlignment="1">
      <alignment horizontal="left" vertical="center" indent="1" readingOrder="1"/>
    </xf>
    <xf numFmtId="0" fontId="19" fillId="9" borderId="103" xfId="0" applyFont="1" applyFill="1" applyBorder="1" applyAlignment="1">
      <alignment horizontal="left" vertical="center" indent="1" readingOrder="1"/>
    </xf>
    <xf numFmtId="0" fontId="18" fillId="9" borderId="106" xfId="0" applyFont="1" applyFill="1" applyBorder="1" applyAlignment="1">
      <alignment horizontal="left" vertical="center" indent="1" readingOrder="1"/>
    </xf>
    <xf numFmtId="0" fontId="19" fillId="9" borderId="100" xfId="0" applyFont="1" applyFill="1" applyBorder="1" applyAlignment="1">
      <alignment horizontal="left" vertical="center" indent="1" readingOrder="1"/>
    </xf>
    <xf numFmtId="0" fontId="124" fillId="0" borderId="0" xfId="3" applyFont="1" applyAlignment="1">
      <alignment horizontal="right" vertical="center" wrapText="1"/>
    </xf>
    <xf numFmtId="0" fontId="72" fillId="0" borderId="0" xfId="0" applyFont="1" applyAlignment="1">
      <alignment horizontal="right" vertical="center" wrapText="1"/>
    </xf>
    <xf numFmtId="0" fontId="18" fillId="10" borderId="60" xfId="0" applyFont="1" applyFill="1" applyBorder="1" applyAlignment="1">
      <alignment horizontal="center" vertical="center" wrapText="1" readingOrder="1"/>
    </xf>
    <xf numFmtId="0" fontId="19" fillId="10" borderId="51" xfId="0" applyFont="1" applyFill="1" applyBorder="1" applyAlignment="1">
      <alignment vertical="center" wrapText="1"/>
    </xf>
    <xf numFmtId="0" fontId="58" fillId="10" borderId="48" xfId="0" applyFont="1" applyFill="1" applyBorder="1" applyAlignment="1">
      <alignment horizontal="center" vertical="center" wrapText="1" readingOrder="2"/>
    </xf>
    <xf numFmtId="0" fontId="82" fillId="10" borderId="48" xfId="0" applyFont="1" applyFill="1" applyBorder="1" applyAlignment="1">
      <alignment vertical="center" wrapText="1"/>
    </xf>
    <xf numFmtId="0" fontId="82" fillId="10" borderId="74" xfId="0" applyFont="1" applyFill="1" applyBorder="1" applyAlignment="1">
      <alignment vertical="center" wrapText="1"/>
    </xf>
    <xf numFmtId="0" fontId="75" fillId="10" borderId="64" xfId="0" applyFont="1" applyFill="1" applyBorder="1" applyAlignment="1">
      <alignment horizontal="center" vertical="center" wrapText="1" readingOrder="1"/>
    </xf>
    <xf numFmtId="0" fontId="76" fillId="10" borderId="48" xfId="0" applyFont="1" applyFill="1" applyBorder="1" applyAlignment="1">
      <alignment horizontal="center" vertical="center" wrapText="1"/>
    </xf>
    <xf numFmtId="0" fontId="33" fillId="14" borderId="51" xfId="0" applyFont="1" applyFill="1" applyBorder="1" applyAlignment="1">
      <alignment horizontal="center" vertical="center" wrapText="1"/>
    </xf>
    <xf numFmtId="0" fontId="33" fillId="14" borderId="61" xfId="0" applyFont="1" applyFill="1" applyBorder="1" applyAlignment="1">
      <alignment horizontal="center" vertical="center" wrapText="1"/>
    </xf>
    <xf numFmtId="0" fontId="18" fillId="18" borderId="200" xfId="2" applyFont="1" applyFill="1" applyBorder="1" applyAlignment="1">
      <alignment horizontal="center" vertical="center" readingOrder="1"/>
    </xf>
    <xf numFmtId="0" fontId="19" fillId="17" borderId="201" xfId="0" applyFont="1" applyFill="1" applyBorder="1" applyAlignment="1">
      <alignment horizontal="center" vertical="center" readingOrder="1"/>
    </xf>
    <xf numFmtId="0" fontId="18" fillId="17" borderId="316" xfId="2" applyFont="1" applyFill="1" applyBorder="1" applyAlignment="1">
      <alignment horizontal="center" vertical="center" readingOrder="1"/>
    </xf>
    <xf numFmtId="0" fontId="18" fillId="17" borderId="233" xfId="0" applyFont="1" applyFill="1" applyBorder="1" applyAlignment="1">
      <alignment horizontal="center" vertical="center" readingOrder="1"/>
    </xf>
    <xf numFmtId="0" fontId="49" fillId="17" borderId="318" xfId="2" quotePrefix="1" applyFont="1" applyFill="1" applyBorder="1" applyAlignment="1">
      <alignment vertical="center" readingOrder="1"/>
    </xf>
    <xf numFmtId="0" fontId="20" fillId="17" borderId="197" xfId="0" applyFont="1" applyFill="1" applyBorder="1" applyAlignment="1">
      <alignment vertical="center" readingOrder="1"/>
    </xf>
    <xf numFmtId="0" fontId="20" fillId="17" borderId="317" xfId="0" applyFont="1" applyFill="1" applyBorder="1" applyAlignment="1">
      <alignment vertical="center" readingOrder="1"/>
    </xf>
    <xf numFmtId="0" fontId="49" fillId="17" borderId="197" xfId="2" quotePrefix="1" applyFont="1" applyFill="1" applyBorder="1" applyAlignment="1">
      <alignment vertical="center" readingOrder="1"/>
    </xf>
    <xf numFmtId="49" fontId="18" fillId="17" borderId="319" xfId="2" applyNumberFormat="1" applyFont="1" applyFill="1" applyBorder="1" applyAlignment="1">
      <alignment horizontal="center" vertical="center" readingOrder="2"/>
    </xf>
    <xf numFmtId="49" fontId="18" fillId="17" borderId="320" xfId="2" applyNumberFormat="1" applyFont="1" applyFill="1" applyBorder="1" applyAlignment="1">
      <alignment horizontal="center" vertical="center" readingOrder="2"/>
    </xf>
    <xf numFmtId="0" fontId="138" fillId="18" borderId="89" xfId="2" applyFont="1" applyFill="1" applyBorder="1" applyAlignment="1">
      <alignment vertical="center" wrapText="1" readingOrder="1"/>
    </xf>
    <xf numFmtId="0" fontId="138" fillId="18" borderId="89" xfId="2" applyFont="1" applyFill="1" applyBorder="1" applyAlignment="1">
      <alignment vertical="center" wrapText="1"/>
    </xf>
    <xf numFmtId="49" fontId="20" fillId="18" borderId="208" xfId="2" applyNumberFormat="1" applyFont="1" applyFill="1" applyBorder="1" applyAlignment="1">
      <alignment horizontal="center" vertical="center" readingOrder="2"/>
    </xf>
    <xf numFmtId="0" fontId="14" fillId="17" borderId="313" xfId="0" applyFont="1" applyFill="1" applyBorder="1" applyAlignment="1">
      <alignment horizontal="center" vertical="center" readingOrder="2"/>
    </xf>
    <xf numFmtId="0" fontId="18" fillId="17" borderId="305" xfId="2" applyFont="1" applyFill="1" applyBorder="1" applyAlignment="1">
      <alignment horizontal="center" vertical="center" readingOrder="1"/>
    </xf>
    <xf numFmtId="0" fontId="18" fillId="17" borderId="264" xfId="2" applyFont="1" applyFill="1" applyBorder="1" applyAlignment="1">
      <alignment horizontal="center" vertical="center" readingOrder="1"/>
    </xf>
    <xf numFmtId="0" fontId="19" fillId="12" borderId="0" xfId="2" applyFont="1" applyFill="1" applyAlignment="1">
      <alignment vertical="center" wrapText="1" readingOrder="1"/>
    </xf>
    <xf numFmtId="0" fontId="19" fillId="0" borderId="0" xfId="0" applyFont="1" applyAlignment="1">
      <alignment vertical="center" wrapText="1" readingOrder="1"/>
    </xf>
    <xf numFmtId="0" fontId="19" fillId="0" borderId="0" xfId="0" applyFont="1" applyAlignment="1">
      <alignment vertical="center" wrapText="1"/>
    </xf>
    <xf numFmtId="0" fontId="19" fillId="2" borderId="0" xfId="0" applyFont="1" applyFill="1" applyAlignment="1">
      <alignment vertical="center" wrapText="1"/>
    </xf>
    <xf numFmtId="164" fontId="94" fillId="2" borderId="287" xfId="4" applyNumberFormat="1" applyFont="1" applyFill="1" applyBorder="1" applyAlignment="1">
      <alignment horizontal="center" wrapText="1" readingOrder="1"/>
    </xf>
    <xf numFmtId="164" fontId="94" fillId="2" borderId="0" xfId="4" applyNumberFormat="1" applyFont="1" applyFill="1" applyAlignment="1">
      <alignment horizontal="center" wrapText="1" readingOrder="1"/>
    </xf>
    <xf numFmtId="164" fontId="99" fillId="2" borderId="0" xfId="4" applyNumberFormat="1" applyFont="1" applyFill="1" applyAlignment="1">
      <alignment horizontal="center" wrapText="1" readingOrder="1"/>
    </xf>
    <xf numFmtId="49" fontId="18" fillId="17" borderId="267" xfId="2" applyNumberFormat="1" applyFont="1" applyFill="1" applyBorder="1" applyAlignment="1">
      <alignment horizontal="center" vertical="center" readingOrder="2"/>
    </xf>
    <xf numFmtId="0" fontId="18" fillId="17" borderId="306" xfId="0" applyFont="1" applyFill="1" applyBorder="1" applyAlignment="1">
      <alignment horizontal="center" vertical="center" readingOrder="2"/>
    </xf>
    <xf numFmtId="49" fontId="18" fillId="20" borderId="268" xfId="2" applyNumberFormat="1" applyFont="1" applyFill="1" applyBorder="1" applyAlignment="1">
      <alignment horizontal="right" vertical="center" readingOrder="2"/>
    </xf>
    <xf numFmtId="0" fontId="18" fillId="20" borderId="308" xfId="0" applyFont="1" applyFill="1" applyBorder="1" applyAlignment="1">
      <alignment horizontal="right" vertical="center" readingOrder="2"/>
    </xf>
    <xf numFmtId="0" fontId="18" fillId="20" borderId="223" xfId="2" applyFont="1" applyFill="1" applyBorder="1" applyAlignment="1">
      <alignment horizontal="left" vertical="center" wrapText="1" readingOrder="1"/>
    </xf>
    <xf numFmtId="0" fontId="20" fillId="20" borderId="223" xfId="0" applyFont="1" applyFill="1" applyBorder="1" applyAlignment="1">
      <alignment vertical="center" readingOrder="1"/>
    </xf>
    <xf numFmtId="0" fontId="20" fillId="20" borderId="224" xfId="0" applyFont="1" applyFill="1" applyBorder="1" applyAlignment="1">
      <alignment vertical="center" readingOrder="1"/>
    </xf>
    <xf numFmtId="0" fontId="48" fillId="20" borderId="225" xfId="2" quotePrefix="1" applyFont="1" applyFill="1" applyBorder="1" applyAlignment="1">
      <alignment vertical="center" readingOrder="1"/>
    </xf>
    <xf numFmtId="0" fontId="0" fillId="20" borderId="223" xfId="0" applyFill="1" applyBorder="1" applyAlignment="1">
      <alignment vertical="center" readingOrder="1"/>
    </xf>
    <xf numFmtId="0" fontId="0" fillId="20" borderId="226" xfId="0" applyFill="1" applyBorder="1" applyAlignment="1">
      <alignment vertical="center" readingOrder="1"/>
    </xf>
    <xf numFmtId="0" fontId="48" fillId="20" borderId="227" xfId="2" quotePrefix="1" applyFont="1" applyFill="1" applyBorder="1" applyAlignment="1">
      <alignment vertical="center" readingOrder="1"/>
    </xf>
    <xf numFmtId="0" fontId="48" fillId="20" borderId="223" xfId="2" quotePrefix="1" applyFont="1" applyFill="1" applyBorder="1" applyAlignment="1">
      <alignment vertical="center" readingOrder="1"/>
    </xf>
    <xf numFmtId="0" fontId="49" fillId="17" borderId="133" xfId="2" quotePrefix="1" applyFont="1" applyFill="1" applyBorder="1" applyAlignment="1">
      <alignment vertical="center" readingOrder="1"/>
    </xf>
    <xf numFmtId="0" fontId="20" fillId="17" borderId="69" xfId="0" applyFont="1" applyFill="1" applyBorder="1" applyAlignment="1">
      <alignment vertical="center" readingOrder="1"/>
    </xf>
    <xf numFmtId="0" fontId="20" fillId="17" borderId="132" xfId="0" applyFont="1" applyFill="1" applyBorder="1" applyAlignment="1">
      <alignment vertical="center" readingOrder="1"/>
    </xf>
    <xf numFmtId="0" fontId="18" fillId="17" borderId="302" xfId="2" applyFont="1" applyFill="1" applyBorder="1" applyAlignment="1">
      <alignment horizontal="center" vertical="center" readingOrder="1"/>
    </xf>
    <xf numFmtId="0" fontId="18" fillId="17" borderId="178" xfId="0" applyFont="1" applyFill="1" applyBorder="1" applyAlignment="1">
      <alignment horizontal="center" vertical="center" readingOrder="1"/>
    </xf>
    <xf numFmtId="49" fontId="19" fillId="10" borderId="222" xfId="2" applyNumberFormat="1" applyFont="1" applyFill="1" applyBorder="1" applyAlignment="1">
      <alignment horizontal="center" vertical="center" readingOrder="2"/>
    </xf>
    <xf numFmtId="49" fontId="19" fillId="10" borderId="288" xfId="2" applyNumberFormat="1" applyFont="1" applyFill="1" applyBorder="1" applyAlignment="1">
      <alignment horizontal="center" vertical="center" readingOrder="2"/>
    </xf>
    <xf numFmtId="49" fontId="19" fillId="10" borderId="185" xfId="2" applyNumberFormat="1" applyFont="1" applyFill="1" applyBorder="1" applyAlignment="1">
      <alignment horizontal="center" vertical="center" readingOrder="2"/>
    </xf>
    <xf numFmtId="49" fontId="19" fillId="10" borderId="303" xfId="2" applyNumberFormat="1" applyFont="1" applyFill="1" applyBorder="1" applyAlignment="1">
      <alignment horizontal="center" vertical="center" readingOrder="2"/>
    </xf>
    <xf numFmtId="0" fontId="18" fillId="17" borderId="185" xfId="2" applyFont="1" applyFill="1" applyBorder="1" applyAlignment="1">
      <alignment horizontal="left" vertical="center" readingOrder="1"/>
    </xf>
    <xf numFmtId="0" fontId="18" fillId="17" borderId="89" xfId="2" applyFont="1" applyFill="1" applyBorder="1" applyAlignment="1">
      <alignment horizontal="left" vertical="center" readingOrder="1"/>
    </xf>
    <xf numFmtId="0" fontId="18" fillId="17" borderId="265" xfId="2" applyFont="1" applyFill="1" applyBorder="1" applyAlignment="1">
      <alignment horizontal="left" vertical="center" readingOrder="1"/>
    </xf>
    <xf numFmtId="49" fontId="19" fillId="10" borderId="172" xfId="2" applyNumberFormat="1" applyFont="1" applyFill="1" applyBorder="1" applyAlignment="1">
      <alignment horizontal="center" vertical="center" readingOrder="2"/>
    </xf>
    <xf numFmtId="49" fontId="19" fillId="10" borderId="304" xfId="2" applyNumberFormat="1" applyFont="1" applyFill="1" applyBorder="1" applyAlignment="1">
      <alignment horizontal="center" vertical="center" readingOrder="2"/>
    </xf>
    <xf numFmtId="0" fontId="48" fillId="2" borderId="178" xfId="2" quotePrefix="1" applyFont="1" applyFill="1" applyBorder="1" applyAlignment="1">
      <alignment vertical="center" readingOrder="1"/>
    </xf>
    <xf numFmtId="0" fontId="48" fillId="2" borderId="180" xfId="2" quotePrefix="1" applyFont="1" applyFill="1" applyBorder="1" applyAlignment="1">
      <alignment vertical="center" readingOrder="1"/>
    </xf>
    <xf numFmtId="0" fontId="48" fillId="2" borderId="181" xfId="2" quotePrefix="1" applyFont="1" applyFill="1" applyBorder="1" applyAlignment="1">
      <alignment vertical="center" readingOrder="1"/>
    </xf>
    <xf numFmtId="0" fontId="104" fillId="15" borderId="52" xfId="2" applyFont="1" applyFill="1" applyBorder="1" applyAlignment="1">
      <alignment horizontal="center" vertical="center" readingOrder="1"/>
    </xf>
    <xf numFmtId="0" fontId="104" fillId="15" borderId="49" xfId="2" applyFont="1" applyFill="1" applyBorder="1" applyAlignment="1">
      <alignment horizontal="center" vertical="center" readingOrder="1"/>
    </xf>
    <xf numFmtId="0" fontId="104" fillId="15" borderId="311" xfId="2" applyFont="1" applyFill="1" applyBorder="1" applyAlignment="1">
      <alignment horizontal="center" vertical="center" readingOrder="1"/>
    </xf>
    <xf numFmtId="0" fontId="104" fillId="15" borderId="291" xfId="2" applyFont="1" applyFill="1" applyBorder="1" applyAlignment="1">
      <alignment horizontal="center" vertical="center" readingOrder="1"/>
    </xf>
    <xf numFmtId="0" fontId="104" fillId="15" borderId="50" xfId="2" applyFont="1" applyFill="1" applyBorder="1" applyAlignment="1">
      <alignment horizontal="center" vertical="center" readingOrder="1"/>
    </xf>
    <xf numFmtId="0" fontId="104" fillId="15" borderId="72" xfId="2" applyFont="1" applyFill="1" applyBorder="1" applyAlignment="1">
      <alignment horizontal="center" vertical="center" readingOrder="1"/>
    </xf>
    <xf numFmtId="0" fontId="18" fillId="18" borderId="211" xfId="2" applyFont="1" applyFill="1" applyBorder="1" applyAlignment="1">
      <alignment horizontal="center" vertical="center" readingOrder="1"/>
    </xf>
    <xf numFmtId="0" fontId="19" fillId="18" borderId="212" xfId="0" applyFont="1" applyFill="1" applyBorder="1" applyAlignment="1">
      <alignment horizontal="center" vertical="center" readingOrder="1"/>
    </xf>
    <xf numFmtId="0" fontId="138" fillId="18" borderId="213" xfId="2" applyFont="1" applyFill="1" applyBorder="1" applyAlignment="1">
      <alignment vertical="center" wrapText="1" readingOrder="1"/>
    </xf>
    <xf numFmtId="0" fontId="138" fillId="18" borderId="213" xfId="2" applyFont="1" applyFill="1" applyBorder="1" applyAlignment="1">
      <alignment vertical="center" wrapText="1"/>
    </xf>
    <xf numFmtId="49" fontId="20" fillId="18" borderId="220" xfId="2" applyNumberFormat="1" applyFont="1" applyFill="1" applyBorder="1" applyAlignment="1">
      <alignment horizontal="center" vertical="center" readingOrder="2"/>
    </xf>
    <xf numFmtId="0" fontId="14" fillId="18" borderId="314" xfId="0" applyFont="1" applyFill="1" applyBorder="1" applyAlignment="1">
      <alignment horizontal="center" vertical="center" readingOrder="2"/>
    </xf>
    <xf numFmtId="0" fontId="18" fillId="18" borderId="192" xfId="2" applyFont="1" applyFill="1" applyBorder="1" applyAlignment="1">
      <alignment horizontal="center" vertical="center" readingOrder="1"/>
    </xf>
    <xf numFmtId="0" fontId="19" fillId="17" borderId="193" xfId="0" applyFont="1" applyFill="1" applyBorder="1" applyAlignment="1">
      <alignment horizontal="center" vertical="center" readingOrder="1"/>
    </xf>
    <xf numFmtId="49" fontId="20" fillId="18" borderId="199" xfId="2" applyNumberFormat="1" applyFont="1" applyFill="1" applyBorder="1" applyAlignment="1">
      <alignment horizontal="center" vertical="center" readingOrder="2"/>
    </xf>
    <xf numFmtId="0" fontId="14" fillId="17" borderId="312" xfId="0" applyFont="1" applyFill="1" applyBorder="1" applyAlignment="1">
      <alignment horizontal="center" vertical="center" readingOrder="2"/>
    </xf>
    <xf numFmtId="0" fontId="138" fillId="18" borderId="89" xfId="2" applyFont="1" applyFill="1" applyBorder="1" applyAlignment="1">
      <alignment horizontal="right" vertical="center" wrapText="1" readingOrder="1"/>
    </xf>
    <xf numFmtId="0" fontId="138" fillId="18" borderId="89" xfId="2" applyFont="1" applyFill="1" applyBorder="1" applyAlignment="1">
      <alignment horizontal="right" vertical="center" wrapText="1"/>
    </xf>
    <xf numFmtId="0" fontId="138" fillId="18" borderId="89" xfId="2" applyFont="1" applyFill="1" applyBorder="1" applyAlignment="1">
      <alignment horizontal="right" vertical="center" wrapText="1" readingOrder="2"/>
    </xf>
    <xf numFmtId="164" fontId="93" fillId="16" borderId="0" xfId="4" applyNumberFormat="1" applyFont="1" applyFill="1" applyAlignment="1">
      <alignment horizontal="center" vertical="center" wrapText="1" readingOrder="1"/>
    </xf>
    <xf numFmtId="0" fontId="14" fillId="0" borderId="0" xfId="0" applyFont="1" applyAlignment="1">
      <alignment vertical="center" readingOrder="1"/>
    </xf>
    <xf numFmtId="0" fontId="46" fillId="15" borderId="188" xfId="2" applyFont="1" applyFill="1" applyBorder="1" applyAlignment="1">
      <alignment horizontal="center" vertical="center" wrapText="1" readingOrder="1"/>
    </xf>
    <xf numFmtId="0" fontId="14" fillId="15" borderId="188" xfId="2" applyFill="1" applyBorder="1" applyAlignment="1">
      <alignment horizontal="center" vertical="center" wrapText="1" readingOrder="1"/>
    </xf>
    <xf numFmtId="0" fontId="14" fillId="15" borderId="48" xfId="2" applyFill="1" applyBorder="1" applyAlignment="1">
      <alignment horizontal="center" vertical="center" wrapText="1" readingOrder="1"/>
    </xf>
    <xf numFmtId="0" fontId="138" fillId="18" borderId="86" xfId="2" applyFont="1" applyFill="1" applyBorder="1" applyAlignment="1">
      <alignment vertical="center" wrapText="1" readingOrder="1"/>
    </xf>
    <xf numFmtId="0" fontId="138" fillId="18" borderId="86" xfId="2" applyFont="1" applyFill="1" applyBorder="1" applyAlignment="1">
      <alignment vertical="center" wrapText="1"/>
    </xf>
    <xf numFmtId="0" fontId="48" fillId="2" borderId="182" xfId="2" quotePrefix="1" applyFont="1" applyFill="1" applyBorder="1" applyAlignment="1">
      <alignment vertical="center" readingOrder="1"/>
    </xf>
    <xf numFmtId="0" fontId="48" fillId="2" borderId="185" xfId="2" quotePrefix="1" applyFont="1" applyFill="1" applyBorder="1" applyAlignment="1">
      <alignment vertical="center" readingOrder="1"/>
    </xf>
    <xf numFmtId="0" fontId="48" fillId="2" borderId="182" xfId="2" quotePrefix="1" applyFont="1" applyFill="1" applyBorder="1" applyAlignment="1">
      <alignment horizontal="center" vertical="center" readingOrder="1"/>
    </xf>
    <xf numFmtId="0" fontId="48" fillId="2" borderId="180" xfId="2" quotePrefix="1" applyFont="1" applyFill="1" applyBorder="1" applyAlignment="1">
      <alignment horizontal="center" vertical="center" readingOrder="1"/>
    </xf>
    <xf numFmtId="0" fontId="48" fillId="2" borderId="181" xfId="2" quotePrefix="1" applyFont="1" applyFill="1" applyBorder="1" applyAlignment="1">
      <alignment horizontal="center" vertical="center" readingOrder="1"/>
    </xf>
    <xf numFmtId="165" fontId="18" fillId="9" borderId="51" xfId="2" applyNumberFormat="1" applyFont="1" applyFill="1" applyBorder="1" applyAlignment="1">
      <alignment horizontal="center" vertical="center" wrapText="1" readingOrder="1"/>
    </xf>
    <xf numFmtId="165" fontId="13" fillId="9" borderId="51" xfId="2" applyNumberFormat="1" applyFont="1" applyFill="1" applyBorder="1" applyAlignment="1">
      <alignment horizontal="center" vertical="center" wrapText="1" readingOrder="1"/>
    </xf>
    <xf numFmtId="165" fontId="13" fillId="9" borderId="290" xfId="2" applyNumberFormat="1" applyFont="1" applyFill="1" applyBorder="1" applyAlignment="1">
      <alignment horizontal="center" vertical="center" wrapText="1" readingOrder="1"/>
    </xf>
    <xf numFmtId="0" fontId="49" fillId="17" borderId="117" xfId="2" quotePrefix="1" applyFont="1" applyFill="1" applyBorder="1" applyAlignment="1">
      <alignment horizontal="center" vertical="center" readingOrder="1"/>
    </xf>
    <xf numFmtId="0" fontId="49" fillId="17" borderId="121" xfId="2" quotePrefix="1" applyFont="1" applyFill="1" applyBorder="1" applyAlignment="1">
      <alignment horizontal="center" vertical="center" readingOrder="1"/>
    </xf>
    <xf numFmtId="0" fontId="49" fillId="17" borderId="175" xfId="2" quotePrefix="1" applyFont="1" applyFill="1" applyBorder="1" applyAlignment="1">
      <alignment vertical="center" readingOrder="1"/>
    </xf>
    <xf numFmtId="0" fontId="20" fillId="17" borderId="176" xfId="0" applyFont="1" applyFill="1" applyBorder="1" applyAlignment="1">
      <alignment vertical="center" readingOrder="1"/>
    </xf>
    <xf numFmtId="0" fontId="20" fillId="17" borderId="177" xfId="0" applyFont="1" applyFill="1" applyBorder="1" applyAlignment="1">
      <alignment vertical="center" readingOrder="1"/>
    </xf>
    <xf numFmtId="0" fontId="49" fillId="17" borderId="176" xfId="2" quotePrefix="1" applyFont="1" applyFill="1" applyBorder="1" applyAlignment="1">
      <alignment vertical="center" readingOrder="1"/>
    </xf>
    <xf numFmtId="0" fontId="49" fillId="17" borderId="177" xfId="2" quotePrefix="1" applyFont="1" applyFill="1" applyBorder="1" applyAlignment="1">
      <alignment vertical="center" readingOrder="1"/>
    </xf>
    <xf numFmtId="0" fontId="48" fillId="2" borderId="183" xfId="2" quotePrefix="1" applyFont="1" applyFill="1" applyBorder="1" applyAlignment="1">
      <alignment vertical="center" readingOrder="1"/>
    </xf>
    <xf numFmtId="0" fontId="48" fillId="2" borderId="171" xfId="2" quotePrefix="1" applyFont="1" applyFill="1" applyBorder="1" applyAlignment="1">
      <alignment vertical="center" readingOrder="1"/>
    </xf>
    <xf numFmtId="0" fontId="48" fillId="2" borderId="184" xfId="2" quotePrefix="1" applyFont="1" applyFill="1" applyBorder="1" applyAlignment="1">
      <alignment vertical="center" readingOrder="1"/>
    </xf>
    <xf numFmtId="0" fontId="48" fillId="2" borderId="186" xfId="2" quotePrefix="1" applyFont="1" applyFill="1" applyBorder="1" applyAlignment="1">
      <alignment vertical="center" readingOrder="1"/>
    </xf>
    <xf numFmtId="0" fontId="48" fillId="2" borderId="172" xfId="2" quotePrefix="1" applyFont="1" applyFill="1" applyBorder="1" applyAlignment="1">
      <alignment vertical="center" readingOrder="1"/>
    </xf>
    <xf numFmtId="0" fontId="48" fillId="2" borderId="183" xfId="2" quotePrefix="1" applyFont="1" applyFill="1" applyBorder="1" applyAlignment="1">
      <alignment horizontal="center" vertical="center" readingOrder="1"/>
    </xf>
    <xf numFmtId="0" fontId="48" fillId="2" borderId="171" xfId="2" quotePrefix="1" applyFont="1" applyFill="1" applyBorder="1" applyAlignment="1">
      <alignment horizontal="center" vertical="center" readingOrder="1"/>
    </xf>
    <xf numFmtId="0" fontId="48" fillId="2" borderId="184" xfId="2" quotePrefix="1" applyFont="1" applyFill="1" applyBorder="1" applyAlignment="1">
      <alignment horizontal="center" vertical="center" readingOrder="1"/>
    </xf>
    <xf numFmtId="49" fontId="19" fillId="10" borderId="172" xfId="2" applyNumberFormat="1" applyFont="1" applyFill="1" applyBorder="1" applyAlignment="1">
      <alignment horizontal="right" vertical="center" indent="1" readingOrder="2"/>
    </xf>
    <xf numFmtId="49" fontId="19" fillId="10" borderId="304" xfId="2" applyNumberFormat="1" applyFont="1" applyFill="1" applyBorder="1" applyAlignment="1">
      <alignment horizontal="right" vertical="center" indent="1" readingOrder="2"/>
    </xf>
    <xf numFmtId="49" fontId="19" fillId="10" borderId="185" xfId="2" applyNumberFormat="1" applyFont="1" applyFill="1" applyBorder="1" applyAlignment="1">
      <alignment horizontal="right" vertical="center" indent="1" readingOrder="2"/>
    </xf>
    <xf numFmtId="49" fontId="19" fillId="10" borderId="303" xfId="2" applyNumberFormat="1" applyFont="1" applyFill="1" applyBorder="1" applyAlignment="1">
      <alignment horizontal="right" vertical="center" indent="1" readingOrder="2"/>
    </xf>
    <xf numFmtId="0" fontId="49" fillId="17" borderId="175" xfId="2" quotePrefix="1" applyFont="1" applyFill="1" applyBorder="1" applyAlignment="1">
      <alignment horizontal="center" vertical="center" readingOrder="1"/>
    </xf>
    <xf numFmtId="0" fontId="49" fillId="17" borderId="176" xfId="2" quotePrefix="1" applyFont="1" applyFill="1" applyBorder="1" applyAlignment="1">
      <alignment horizontal="center" vertical="center" readingOrder="1"/>
    </xf>
    <xf numFmtId="0" fontId="49" fillId="17" borderId="177" xfId="2" quotePrefix="1" applyFont="1" applyFill="1" applyBorder="1" applyAlignment="1">
      <alignment horizontal="center" vertical="center" readingOrder="1"/>
    </xf>
    <xf numFmtId="0" fontId="49" fillId="17" borderId="120" xfId="2" quotePrefix="1" applyFont="1" applyFill="1" applyBorder="1" applyAlignment="1">
      <alignment horizontal="center" vertical="center" readingOrder="1"/>
    </xf>
    <xf numFmtId="0" fontId="18" fillId="17" borderId="173" xfId="2" applyFont="1" applyFill="1" applyBorder="1" applyAlignment="1">
      <alignment horizontal="left" vertical="center" readingOrder="1"/>
    </xf>
    <xf numFmtId="0" fontId="18" fillId="17" borderId="174" xfId="2" applyFont="1" applyFill="1" applyBorder="1" applyAlignment="1">
      <alignment horizontal="left" vertical="center" readingOrder="1"/>
    </xf>
    <xf numFmtId="0" fontId="19" fillId="10" borderId="302" xfId="2" applyFont="1" applyFill="1" applyBorder="1" applyAlignment="1">
      <alignment horizontal="center" vertical="center" readingOrder="1"/>
    </xf>
    <xf numFmtId="0" fontId="19" fillId="10" borderId="178" xfId="2" applyFont="1" applyFill="1" applyBorder="1" applyAlignment="1">
      <alignment horizontal="center" vertical="center" readingOrder="1"/>
    </xf>
    <xf numFmtId="164" fontId="94" fillId="2" borderId="309" xfId="4" applyNumberFormat="1" applyFont="1" applyFill="1" applyBorder="1" applyAlignment="1">
      <alignment horizontal="center" wrapText="1" readingOrder="1"/>
    </xf>
    <xf numFmtId="164" fontId="94" fillId="2" borderId="98" xfId="4" applyNumberFormat="1" applyFont="1" applyFill="1" applyBorder="1" applyAlignment="1">
      <alignment horizontal="center" wrapText="1" readingOrder="1"/>
    </xf>
    <xf numFmtId="164" fontId="99" fillId="2" borderId="98" xfId="4" applyNumberFormat="1" applyFont="1" applyFill="1" applyBorder="1" applyAlignment="1">
      <alignment horizontal="center" wrapText="1" readingOrder="1"/>
    </xf>
    <xf numFmtId="0" fontId="19" fillId="2" borderId="0" xfId="2" applyFont="1" applyFill="1" applyAlignment="1">
      <alignment horizontal="right" vertical="center" readingOrder="2"/>
    </xf>
    <xf numFmtId="0" fontId="19" fillId="2" borderId="0" xfId="0" applyFont="1" applyFill="1" applyAlignment="1">
      <alignment vertical="center"/>
    </xf>
    <xf numFmtId="0" fontId="19" fillId="2" borderId="0" xfId="2" applyFont="1" applyFill="1" applyAlignment="1">
      <alignment horizontal="right" vertical="center" wrapText="1" readingOrder="2"/>
    </xf>
    <xf numFmtId="0" fontId="18" fillId="17" borderId="69" xfId="2" applyFont="1" applyFill="1" applyBorder="1" applyAlignment="1">
      <alignment horizontal="left" vertical="center" wrapText="1" readingOrder="1"/>
    </xf>
    <xf numFmtId="0" fontId="18" fillId="17" borderId="69" xfId="0" applyFont="1" applyFill="1" applyBorder="1" applyAlignment="1">
      <alignment vertical="center" wrapText="1" readingOrder="1"/>
    </xf>
    <xf numFmtId="0" fontId="18" fillId="17" borderId="132" xfId="0" applyFont="1" applyFill="1" applyBorder="1" applyAlignment="1">
      <alignment vertical="center" wrapText="1" readingOrder="1"/>
    </xf>
    <xf numFmtId="0" fontId="18" fillId="20" borderId="307" xfId="2" applyFont="1" applyFill="1" applyBorder="1" applyAlignment="1">
      <alignment horizontal="left" vertical="center" readingOrder="1"/>
    </xf>
    <xf numFmtId="0" fontId="20" fillId="20" borderId="263" xfId="0" applyFont="1" applyFill="1" applyBorder="1" applyAlignment="1">
      <alignment horizontal="left" vertical="center" readingOrder="1"/>
    </xf>
    <xf numFmtId="0" fontId="18" fillId="17" borderId="321" xfId="2" applyFont="1" applyFill="1" applyBorder="1" applyAlignment="1">
      <alignment horizontal="center" vertical="center" readingOrder="1"/>
    </xf>
    <xf numFmtId="0" fontId="18" fillId="17" borderId="236" xfId="0" applyFont="1" applyFill="1" applyBorder="1" applyAlignment="1">
      <alignment horizontal="center" vertical="center" readingOrder="1"/>
    </xf>
    <xf numFmtId="49" fontId="18" fillId="17" borderId="322" xfId="2" applyNumberFormat="1" applyFont="1" applyFill="1" applyBorder="1" applyAlignment="1">
      <alignment horizontal="center" vertical="center" readingOrder="2"/>
    </xf>
    <xf numFmtId="49" fontId="18" fillId="17" borderId="324" xfId="2" applyNumberFormat="1" applyFont="1" applyFill="1" applyBorder="1" applyAlignment="1">
      <alignment horizontal="center" vertical="center" readingOrder="2"/>
    </xf>
    <xf numFmtId="49" fontId="18" fillId="17" borderId="185" xfId="2" applyNumberFormat="1" applyFont="1" applyFill="1" applyBorder="1" applyAlignment="1">
      <alignment horizontal="center" vertical="center" readingOrder="2"/>
    </xf>
    <xf numFmtId="0" fontId="18" fillId="17" borderId="303" xfId="0" applyFont="1" applyFill="1" applyBorder="1" applyAlignment="1">
      <alignment horizontal="center" vertical="center" readingOrder="2"/>
    </xf>
    <xf numFmtId="0" fontId="49" fillId="17" borderId="117" xfId="2" quotePrefix="1" applyFont="1" applyFill="1" applyBorder="1" applyAlignment="1">
      <alignment vertical="center" readingOrder="1"/>
    </xf>
    <xf numFmtId="0" fontId="20" fillId="17" borderId="117" xfId="0" applyFont="1" applyFill="1" applyBorder="1" applyAlignment="1">
      <alignment vertical="center" readingOrder="1"/>
    </xf>
    <xf numFmtId="0" fontId="20" fillId="17" borderId="121" xfId="0" applyFont="1" applyFill="1" applyBorder="1" applyAlignment="1">
      <alignment vertical="center" readingOrder="1"/>
    </xf>
    <xf numFmtId="0" fontId="49" fillId="17" borderId="120" xfId="2" quotePrefix="1" applyFont="1" applyFill="1" applyBorder="1" applyAlignment="1">
      <alignment vertical="center" readingOrder="1"/>
    </xf>
    <xf numFmtId="0" fontId="49" fillId="17" borderId="121" xfId="2" quotePrefix="1" applyFont="1" applyFill="1" applyBorder="1" applyAlignment="1">
      <alignment vertical="center" readingOrder="1"/>
    </xf>
    <xf numFmtId="49" fontId="19" fillId="10" borderId="222" xfId="2" applyNumberFormat="1" applyFont="1" applyFill="1" applyBorder="1" applyAlignment="1">
      <alignment horizontal="right" vertical="center" indent="1" readingOrder="2"/>
    </xf>
    <xf numFmtId="49" fontId="19" fillId="10" borderId="288" xfId="2" applyNumberFormat="1" applyFont="1" applyFill="1" applyBorder="1" applyAlignment="1">
      <alignment horizontal="right" vertical="center" indent="1" readingOrder="2"/>
    </xf>
    <xf numFmtId="0" fontId="49" fillId="17" borderId="120" xfId="2" quotePrefix="1" applyFont="1" applyFill="1" applyBorder="1" applyAlignment="1">
      <alignment horizontal="left" vertical="center" indent="2" readingOrder="1"/>
    </xf>
    <xf numFmtId="0" fontId="20" fillId="17" borderId="117" xfId="0" applyFont="1" applyFill="1" applyBorder="1" applyAlignment="1">
      <alignment horizontal="left" vertical="center" indent="2" readingOrder="1"/>
    </xf>
    <xf numFmtId="0" fontId="20" fillId="17" borderId="121" xfId="0" applyFont="1" applyFill="1" applyBorder="1" applyAlignment="1">
      <alignment horizontal="left" vertical="center" indent="2" readingOrder="1"/>
    </xf>
    <xf numFmtId="0" fontId="18" fillId="17" borderId="300" xfId="2" applyFont="1" applyFill="1" applyBorder="1" applyAlignment="1">
      <alignment horizontal="center" vertical="center" readingOrder="1"/>
    </xf>
    <xf numFmtId="0" fontId="18" fillId="17" borderId="230" xfId="0" applyFont="1" applyFill="1" applyBorder="1" applyAlignment="1">
      <alignment horizontal="center" vertical="center" readingOrder="1"/>
    </xf>
    <xf numFmtId="49" fontId="18" fillId="17" borderId="221" xfId="2" applyNumberFormat="1" applyFont="1" applyFill="1" applyBorder="1" applyAlignment="1">
      <alignment horizontal="center" vertical="center" readingOrder="2"/>
    </xf>
    <xf numFmtId="0" fontId="18" fillId="17" borderId="301" xfId="0" applyFont="1" applyFill="1" applyBorder="1" applyAlignment="1">
      <alignment horizontal="center" vertical="center" readingOrder="2"/>
    </xf>
    <xf numFmtId="0" fontId="104" fillId="9" borderId="289" xfId="2" applyFont="1" applyFill="1" applyBorder="1" applyAlignment="1">
      <alignment horizontal="center" vertical="center" wrapText="1" readingOrder="1"/>
    </xf>
    <xf numFmtId="0" fontId="0" fillId="0" borderId="51" xfId="0" applyBorder="1" applyAlignment="1">
      <alignment horizontal="center" vertical="center" wrapText="1" readingOrder="1"/>
    </xf>
    <xf numFmtId="0" fontId="0" fillId="0" borderId="61" xfId="0" applyBorder="1" applyAlignment="1">
      <alignment horizontal="center" vertical="center" wrapText="1" readingOrder="1"/>
    </xf>
    <xf numFmtId="0" fontId="0" fillId="0" borderId="291" xfId="0" applyBorder="1" applyAlignment="1">
      <alignment horizontal="center" vertical="center" wrapText="1" readingOrder="1"/>
    </xf>
    <xf numFmtId="0" fontId="0" fillId="0" borderId="50" xfId="0" applyBorder="1" applyAlignment="1">
      <alignment horizontal="center" vertical="center" wrapText="1" readingOrder="1"/>
    </xf>
    <xf numFmtId="0" fontId="0" fillId="0" borderId="72" xfId="0" applyBorder="1" applyAlignment="1">
      <alignment horizontal="center" vertical="center" wrapText="1" readingOrder="1"/>
    </xf>
    <xf numFmtId="0" fontId="23" fillId="2" borderId="62" xfId="2" applyFont="1" applyFill="1" applyBorder="1" applyAlignment="1">
      <alignment wrapText="1" readingOrder="1"/>
    </xf>
    <xf numFmtId="0" fontId="0" fillId="0" borderId="0" xfId="0" applyAlignment="1">
      <alignment wrapText="1" readingOrder="1"/>
    </xf>
    <xf numFmtId="0" fontId="0" fillId="0" borderId="62" xfId="0" applyBorder="1" applyAlignment="1">
      <alignment wrapText="1" readingOrder="1"/>
    </xf>
    <xf numFmtId="164" fontId="104" fillId="0" borderId="0" xfId="4" applyNumberFormat="1" applyFont="1" applyAlignment="1">
      <alignment horizontal="center" vertical="center" readingOrder="2"/>
    </xf>
    <xf numFmtId="0" fontId="21" fillId="0" borderId="0" xfId="0" applyFont="1" applyAlignment="1">
      <alignment horizontal="center" readingOrder="2"/>
    </xf>
    <xf numFmtId="0" fontId="23" fillId="2" borderId="0" xfId="2" applyFont="1" applyFill="1" applyAlignment="1">
      <alignment horizontal="right" wrapText="1" readingOrder="1"/>
    </xf>
    <xf numFmtId="0" fontId="0" fillId="0" borderId="63" xfId="0" applyBorder="1" applyAlignment="1">
      <alignment wrapText="1" readingOrder="1"/>
    </xf>
    <xf numFmtId="0" fontId="104" fillId="9" borderId="60" xfId="2" applyFont="1" applyFill="1" applyBorder="1" applyAlignment="1">
      <alignment horizontal="center" vertical="center" wrapText="1" readingOrder="1"/>
    </xf>
    <xf numFmtId="0" fontId="0" fillId="0" borderId="290" xfId="0" applyBorder="1" applyAlignment="1">
      <alignment horizontal="center" vertical="center" wrapText="1" readingOrder="1"/>
    </xf>
    <xf numFmtId="0" fontId="0" fillId="0" borderId="73" xfId="0" applyBorder="1" applyAlignment="1">
      <alignment horizontal="center" vertical="center" wrapText="1" readingOrder="1"/>
    </xf>
    <xf numFmtId="0" fontId="0" fillId="0" borderId="292" xfId="0" applyBorder="1" applyAlignment="1">
      <alignment horizontal="center" vertical="center" wrapText="1" readingOrder="1"/>
    </xf>
    <xf numFmtId="164" fontId="103" fillId="2" borderId="0" xfId="4" applyNumberFormat="1" applyFont="1" applyFill="1" applyAlignment="1">
      <alignment horizontal="center" vertical="center" readingOrder="1"/>
    </xf>
    <xf numFmtId="0" fontId="74" fillId="0" borderId="0" xfId="0" applyFont="1" applyAlignment="1">
      <alignment readingOrder="1"/>
    </xf>
    <xf numFmtId="0" fontId="13" fillId="9" borderId="55" xfId="2" applyFont="1" applyFill="1" applyBorder="1" applyAlignment="1">
      <alignment horizontal="center" vertical="center" wrapText="1" readingOrder="1"/>
    </xf>
    <xf numFmtId="0" fontId="72" fillId="9" borderId="55" xfId="0" applyFont="1" applyFill="1" applyBorder="1" applyAlignment="1">
      <alignment horizontal="center" vertical="center" wrapText="1" readingOrder="1"/>
    </xf>
    <xf numFmtId="0" fontId="72" fillId="9" borderId="294" xfId="0" applyFont="1" applyFill="1" applyBorder="1" applyAlignment="1">
      <alignment horizontal="center" vertical="center" wrapText="1" readingOrder="1"/>
    </xf>
    <xf numFmtId="0" fontId="13" fillId="9" borderId="58" xfId="2" applyFont="1" applyFill="1" applyBorder="1" applyAlignment="1">
      <alignment horizontal="center" vertical="center" wrapText="1" readingOrder="1"/>
    </xf>
    <xf numFmtId="0" fontId="72" fillId="9" borderId="58" xfId="0" applyFont="1" applyFill="1" applyBorder="1" applyAlignment="1">
      <alignment horizontal="center" vertical="center" wrapText="1" readingOrder="1"/>
    </xf>
    <xf numFmtId="0" fontId="72" fillId="9" borderId="296" xfId="0" applyFont="1" applyFill="1" applyBorder="1" applyAlignment="1">
      <alignment horizontal="center" vertical="center" wrapText="1" readingOrder="1"/>
    </xf>
    <xf numFmtId="0" fontId="72" fillId="9" borderId="84" xfId="2" applyFont="1" applyFill="1" applyBorder="1" applyAlignment="1">
      <alignment horizontal="center" vertical="center" wrapText="1" readingOrder="1"/>
    </xf>
    <xf numFmtId="0" fontId="72" fillId="9" borderId="84" xfId="0" applyFont="1" applyFill="1" applyBorder="1" applyAlignment="1">
      <alignment horizontal="center" vertical="center" wrapText="1" readingOrder="1"/>
    </xf>
    <xf numFmtId="0" fontId="72" fillId="9" borderId="298" xfId="0" applyFont="1" applyFill="1" applyBorder="1" applyAlignment="1">
      <alignment horizontal="center" vertical="center" wrapText="1" readingOrder="1"/>
    </xf>
    <xf numFmtId="0" fontId="18" fillId="9" borderId="58" xfId="2" applyFont="1" applyFill="1" applyBorder="1" applyAlignment="1">
      <alignment horizontal="center" vertical="top" wrapText="1" readingOrder="1"/>
    </xf>
    <xf numFmtId="0" fontId="0" fillId="9" borderId="58" xfId="0" applyFill="1" applyBorder="1" applyAlignment="1">
      <alignment horizontal="center" wrapText="1" readingOrder="1"/>
    </xf>
    <xf numFmtId="0" fontId="18" fillId="9" borderId="58" xfId="2" applyFont="1" applyFill="1" applyBorder="1" applyAlignment="1">
      <alignment horizontal="center" vertical="center" wrapText="1" readingOrder="1"/>
    </xf>
    <xf numFmtId="0" fontId="0" fillId="9" borderId="58" xfId="0" applyFill="1" applyBorder="1" applyAlignment="1">
      <alignment horizontal="center" vertical="center" wrapText="1" readingOrder="1"/>
    </xf>
    <xf numFmtId="0" fontId="19" fillId="9" borderId="84" xfId="2" applyFont="1" applyFill="1" applyBorder="1" applyAlignment="1">
      <alignment horizontal="center" vertical="center" wrapText="1" readingOrder="1"/>
    </xf>
    <xf numFmtId="0" fontId="0" fillId="9" borderId="84" xfId="0" applyFill="1" applyBorder="1" applyAlignment="1">
      <alignment horizontal="center" vertical="center" wrapText="1" readingOrder="1"/>
    </xf>
    <xf numFmtId="0" fontId="13" fillId="9" borderId="58" xfId="2" applyFont="1" applyFill="1" applyBorder="1" applyAlignment="1">
      <alignment horizontal="center" wrapText="1" readingOrder="1"/>
    </xf>
    <xf numFmtId="0" fontId="72" fillId="9" borderId="58" xfId="0" applyFont="1" applyFill="1" applyBorder="1" applyAlignment="1">
      <alignment horizontal="center" wrapText="1" readingOrder="1"/>
    </xf>
    <xf numFmtId="0" fontId="18" fillId="9" borderId="84" xfId="2" applyFont="1" applyFill="1" applyBorder="1" applyAlignment="1">
      <alignment horizontal="center" vertical="top" wrapText="1" readingOrder="1"/>
    </xf>
    <xf numFmtId="0" fontId="14" fillId="9" borderId="84" xfId="0" applyFont="1" applyFill="1" applyBorder="1" applyAlignment="1">
      <alignment horizontal="center" wrapText="1" readingOrder="1"/>
    </xf>
    <xf numFmtId="0" fontId="109" fillId="0" borderId="187" xfId="2" applyFont="1" applyBorder="1" applyAlignment="1">
      <alignment horizontal="center" vertical="center" wrapText="1" readingOrder="1"/>
    </xf>
    <xf numFmtId="0" fontId="109" fillId="0" borderId="188" xfId="2" applyFont="1" applyBorder="1" applyAlignment="1">
      <alignment horizontal="center" vertical="center" wrapText="1" readingOrder="1"/>
    </xf>
    <xf numFmtId="0" fontId="21" fillId="0" borderId="188" xfId="0" applyFont="1" applyBorder="1" applyAlignment="1">
      <alignment horizontal="center" vertical="center" wrapText="1" readingOrder="1"/>
    </xf>
    <xf numFmtId="0" fontId="21" fillId="0" borderId="286" xfId="0" applyFont="1" applyBorder="1" applyAlignment="1">
      <alignment horizontal="center" vertical="center" wrapText="1" readingOrder="1"/>
    </xf>
    <xf numFmtId="0" fontId="32" fillId="0" borderId="287" xfId="2" applyFont="1" applyBorder="1" applyAlignment="1">
      <alignment horizontal="center" vertical="center" readingOrder="1"/>
    </xf>
    <xf numFmtId="0" fontId="32" fillId="0" borderId="0" xfId="2" applyFont="1" applyAlignment="1">
      <alignment horizontal="center" vertical="center" readingOrder="1"/>
    </xf>
    <xf numFmtId="0" fontId="14" fillId="0" borderId="0" xfId="0" applyFont="1" applyAlignment="1">
      <alignment horizontal="center" vertical="center" readingOrder="1"/>
    </xf>
    <xf numFmtId="0" fontId="14" fillId="0" borderId="288" xfId="0" applyFont="1" applyBorder="1" applyAlignment="1">
      <alignment horizontal="center" vertical="center" readingOrder="1"/>
    </xf>
    <xf numFmtId="0" fontId="86" fillId="11" borderId="289" xfId="0" applyFont="1" applyFill="1" applyBorder="1" applyAlignment="1">
      <alignment horizontal="center" vertical="center" readingOrder="1"/>
    </xf>
    <xf numFmtId="0" fontId="86" fillId="11" borderId="51" xfId="0" applyFont="1" applyFill="1" applyBorder="1" applyAlignment="1">
      <alignment horizontal="center" vertical="center" readingOrder="1"/>
    </xf>
    <xf numFmtId="0" fontId="0" fillId="0" borderId="61" xfId="0" applyBorder="1" applyAlignment="1">
      <alignment horizontal="center" vertical="center" readingOrder="1"/>
    </xf>
    <xf numFmtId="0" fontId="0" fillId="0" borderId="291" xfId="0" applyBorder="1" applyAlignment="1">
      <alignment horizontal="center" vertical="center" readingOrder="1"/>
    </xf>
    <xf numFmtId="0" fontId="95" fillId="0" borderId="62" xfId="0" applyFont="1" applyBorder="1" applyAlignment="1">
      <alignment horizontal="center" vertical="center" readingOrder="2"/>
    </xf>
    <xf numFmtId="0" fontId="0" fillId="0" borderId="290" xfId="0" applyBorder="1" applyAlignment="1">
      <alignment horizontal="right" vertical="center" readingOrder="2"/>
    </xf>
    <xf numFmtId="0" fontId="0" fillId="0" borderId="292" xfId="0" applyBorder="1" applyAlignment="1">
      <alignment horizontal="right" vertical="center" readingOrder="2"/>
    </xf>
    <xf numFmtId="164" fontId="151" fillId="2" borderId="62" xfId="4" applyNumberFormat="1" applyFont="1" applyFill="1" applyBorder="1" applyAlignment="1">
      <alignment horizontal="center" vertical="center" readingOrder="1"/>
    </xf>
    <xf numFmtId="0" fontId="152" fillId="0" borderId="0" xfId="0" applyFont="1" applyAlignment="1">
      <alignment horizontal="center" vertical="center"/>
    </xf>
    <xf numFmtId="0" fontId="152" fillId="0" borderId="63" xfId="0" applyFont="1" applyBorder="1" applyAlignment="1">
      <alignment horizontal="center" vertical="center"/>
    </xf>
    <xf numFmtId="0" fontId="18" fillId="9" borderId="293" xfId="2" applyFont="1" applyFill="1" applyBorder="1" applyAlignment="1">
      <alignment horizontal="center" vertical="center" wrapText="1" readingOrder="1"/>
    </xf>
    <xf numFmtId="0" fontId="18" fillId="9" borderId="55" xfId="2" applyFont="1" applyFill="1" applyBorder="1" applyAlignment="1">
      <alignment horizontal="center" vertical="center" wrapText="1" readingOrder="1"/>
    </xf>
    <xf numFmtId="0" fontId="19" fillId="9" borderId="55" xfId="2" applyFont="1" applyFill="1" applyBorder="1" applyAlignment="1">
      <alignment horizontal="center" vertical="center" wrapText="1" readingOrder="1"/>
    </xf>
    <xf numFmtId="0" fontId="18" fillId="9" borderId="295" xfId="2" applyFont="1" applyFill="1" applyBorder="1" applyAlignment="1">
      <alignment horizontal="center" vertical="center" wrapText="1" readingOrder="1"/>
    </xf>
    <xf numFmtId="0" fontId="19" fillId="9" borderId="58" xfId="2" applyFont="1" applyFill="1" applyBorder="1" applyAlignment="1">
      <alignment horizontal="center" vertical="center" wrapText="1" readingOrder="1"/>
    </xf>
    <xf numFmtId="0" fontId="19" fillId="9" borderId="295" xfId="2" applyFont="1" applyFill="1" applyBorder="1" applyAlignment="1">
      <alignment horizontal="center" vertical="center" wrapText="1" readingOrder="1"/>
    </xf>
    <xf numFmtId="0" fontId="19" fillId="9" borderId="297" xfId="2" applyFont="1" applyFill="1" applyBorder="1" applyAlignment="1">
      <alignment horizontal="center" vertical="center" wrapText="1" readingOrder="1"/>
    </xf>
    <xf numFmtId="0" fontId="0" fillId="9" borderId="55" xfId="0" applyFill="1" applyBorder="1" applyAlignment="1">
      <alignment horizontal="center" vertical="center" wrapText="1" readingOrder="1"/>
    </xf>
    <xf numFmtId="0" fontId="72" fillId="9" borderId="58" xfId="2" applyFont="1" applyFill="1" applyBorder="1" applyAlignment="1">
      <alignment horizontal="center" vertical="center" wrapText="1" readingOrder="1"/>
    </xf>
    <xf numFmtId="0" fontId="13" fillId="9" borderId="55" xfId="2" applyFont="1" applyFill="1" applyBorder="1" applyAlignment="1">
      <alignment horizontal="center" wrapText="1" readingOrder="1"/>
    </xf>
    <xf numFmtId="0" fontId="0" fillId="9" borderId="55" xfId="0" applyFill="1" applyBorder="1" applyAlignment="1">
      <alignment horizontal="center" wrapText="1" readingOrder="1"/>
    </xf>
    <xf numFmtId="0" fontId="13" fillId="9" borderId="129" xfId="2" applyFont="1" applyFill="1" applyBorder="1" applyAlignment="1">
      <alignment horizontal="center" vertical="center" wrapText="1" readingOrder="1"/>
    </xf>
    <xf numFmtId="0" fontId="13" fillId="9" borderId="51" xfId="2" applyFont="1" applyFill="1" applyBorder="1" applyAlignment="1">
      <alignment horizontal="center" vertical="center" wrapText="1" readingOrder="1"/>
    </xf>
    <xf numFmtId="0" fontId="13" fillId="9" borderId="128" xfId="2" applyFont="1" applyFill="1" applyBorder="1" applyAlignment="1">
      <alignment horizontal="center" vertical="center" wrapText="1" readingOrder="1"/>
    </xf>
    <xf numFmtId="0" fontId="13" fillId="9" borderId="82" xfId="2" applyFont="1" applyFill="1" applyBorder="1" applyAlignment="1">
      <alignment horizontal="center" vertical="center" wrapText="1" readingOrder="1"/>
    </xf>
    <xf numFmtId="0" fontId="13" fillId="9" borderId="48" xfId="2" applyFont="1" applyFill="1" applyBorder="1" applyAlignment="1">
      <alignment horizontal="center" vertical="center" wrapText="1" readingOrder="1"/>
    </xf>
    <xf numFmtId="0" fontId="13" fillId="9" borderId="81" xfId="2" applyFont="1" applyFill="1" applyBorder="1" applyAlignment="1">
      <alignment horizontal="center" vertical="center" wrapText="1" readingOrder="1"/>
    </xf>
    <xf numFmtId="0" fontId="13" fillId="9" borderId="77" xfId="2" applyFont="1" applyFill="1" applyBorder="1" applyAlignment="1">
      <alignment horizontal="center" vertical="center" wrapText="1" readingOrder="1"/>
    </xf>
    <xf numFmtId="0" fontId="13" fillId="9" borderId="66" xfId="2" applyFont="1" applyFill="1" applyBorder="1" applyAlignment="1">
      <alignment horizontal="center" vertical="center" wrapText="1" readingOrder="1"/>
    </xf>
    <xf numFmtId="0" fontId="13" fillId="9" borderId="78" xfId="2" applyFont="1" applyFill="1" applyBorder="1" applyAlignment="1">
      <alignment horizontal="center" vertical="center" wrapText="1" readingOrder="1"/>
    </xf>
    <xf numFmtId="0" fontId="18" fillId="9" borderId="77" xfId="2" applyFont="1" applyFill="1" applyBorder="1" applyAlignment="1">
      <alignment horizontal="center" vertical="center" wrapText="1" readingOrder="1"/>
    </xf>
    <xf numFmtId="0" fontId="18" fillId="9" borderId="66" xfId="2" applyFont="1" applyFill="1" applyBorder="1" applyAlignment="1">
      <alignment horizontal="center" vertical="center" wrapText="1" readingOrder="1"/>
    </xf>
    <xf numFmtId="0" fontId="18" fillId="9" borderId="78" xfId="2" applyFont="1" applyFill="1" applyBorder="1" applyAlignment="1">
      <alignment horizontal="center" vertical="center" wrapText="1" readingOrder="1"/>
    </xf>
    <xf numFmtId="0" fontId="18" fillId="9" borderId="133" xfId="2" applyFont="1" applyFill="1" applyBorder="1" applyAlignment="1">
      <alignment horizontal="center" vertical="center" wrapText="1" readingOrder="1"/>
    </xf>
    <xf numFmtId="0" fontId="18" fillId="9" borderId="69" xfId="2" applyFont="1" applyFill="1" applyBorder="1" applyAlignment="1">
      <alignment horizontal="center" vertical="center" wrapText="1" readingOrder="1"/>
    </xf>
    <xf numFmtId="0" fontId="18" fillId="9" borderId="132" xfId="2" applyFont="1" applyFill="1" applyBorder="1" applyAlignment="1">
      <alignment horizontal="center" vertical="center" wrapText="1" readingOrder="1"/>
    </xf>
    <xf numFmtId="0" fontId="49" fillId="17" borderId="323" xfId="2" quotePrefix="1" applyFont="1" applyFill="1" applyBorder="1" applyAlignment="1">
      <alignment vertical="center" readingOrder="1"/>
    </xf>
    <xf numFmtId="0" fontId="20" fillId="17" borderId="206" xfId="0" applyFont="1" applyFill="1" applyBorder="1" applyAlignment="1">
      <alignment vertical="center" readingOrder="1"/>
    </xf>
    <xf numFmtId="0" fontId="20" fillId="17" borderId="207" xfId="0" applyFont="1" applyFill="1" applyBorder="1" applyAlignment="1">
      <alignment vertical="center" readingOrder="1"/>
    </xf>
    <xf numFmtId="0" fontId="49" fillId="17" borderId="206" xfId="2" quotePrefix="1" applyFont="1" applyFill="1" applyBorder="1" applyAlignment="1">
      <alignment vertical="center" readingOrder="1"/>
    </xf>
    <xf numFmtId="0" fontId="49" fillId="17" borderId="207" xfId="2" quotePrefix="1" applyFont="1" applyFill="1" applyBorder="1" applyAlignment="1">
      <alignment vertical="center" readingOrder="1"/>
    </xf>
    <xf numFmtId="0" fontId="13" fillId="15" borderId="82" xfId="2" applyFont="1" applyFill="1" applyBorder="1" applyAlignment="1">
      <alignment horizontal="center" vertical="center" wrapText="1" readingOrder="1"/>
    </xf>
    <xf numFmtId="0" fontId="13" fillId="15" borderId="48" xfId="2" applyFont="1" applyFill="1" applyBorder="1" applyAlignment="1">
      <alignment horizontal="center" vertical="center" wrapText="1" readingOrder="1"/>
    </xf>
    <xf numFmtId="0" fontId="13" fillId="15" borderId="81" xfId="2" applyFont="1" applyFill="1" applyBorder="1" applyAlignment="1">
      <alignment horizontal="center" vertical="center" wrapText="1" readingOrder="1"/>
    </xf>
    <xf numFmtId="0" fontId="13" fillId="15" borderId="250" xfId="2" applyFont="1" applyFill="1" applyBorder="1" applyAlignment="1">
      <alignment horizontal="center" vertical="center" wrapText="1" readingOrder="1"/>
    </xf>
    <xf numFmtId="0" fontId="13" fillId="15" borderId="188" xfId="2" applyFont="1" applyFill="1" applyBorder="1" applyAlignment="1">
      <alignment horizontal="center" vertical="center" wrapText="1" readingOrder="1"/>
    </xf>
    <xf numFmtId="0" fontId="13" fillId="15" borderId="189" xfId="2" applyFont="1" applyFill="1" applyBorder="1" applyAlignment="1">
      <alignment horizontal="center" vertical="center" wrapText="1" readingOrder="1"/>
    </xf>
    <xf numFmtId="0" fontId="49" fillId="17" borderId="101" xfId="2" quotePrefix="1" applyFont="1" applyFill="1" applyBorder="1" applyAlignment="1">
      <alignment vertical="center" readingOrder="1"/>
    </xf>
    <xf numFmtId="0" fontId="49" fillId="17" borderId="89" xfId="2" quotePrefix="1" applyFont="1" applyFill="1" applyBorder="1" applyAlignment="1">
      <alignment vertical="center" readingOrder="1"/>
    </xf>
    <xf numFmtId="0" fontId="49" fillId="17" borderId="202" xfId="2" quotePrefix="1" applyFont="1" applyFill="1" applyBorder="1" applyAlignment="1">
      <alignment vertical="center" readingOrder="1"/>
    </xf>
    <xf numFmtId="0" fontId="49" fillId="17" borderId="69" xfId="2" quotePrefix="1" applyFont="1" applyFill="1" applyBorder="1" applyAlignment="1">
      <alignment vertical="center" readingOrder="1"/>
    </xf>
    <xf numFmtId="0" fontId="49" fillId="17" borderId="266" xfId="2" quotePrefix="1" applyFont="1" applyFill="1" applyBorder="1" applyAlignment="1">
      <alignment vertical="center" readingOrder="1"/>
    </xf>
    <xf numFmtId="0" fontId="20" fillId="17" borderId="89" xfId="0" applyFont="1" applyFill="1" applyBorder="1" applyAlignment="1">
      <alignment vertical="center" readingOrder="1"/>
    </xf>
    <xf numFmtId="0" fontId="20" fillId="17" borderId="202" xfId="0" applyFont="1" applyFill="1" applyBorder="1" applyAlignment="1">
      <alignment vertical="center" readingOrder="1"/>
    </xf>
    <xf numFmtId="49" fontId="18" fillId="17" borderId="303" xfId="2" applyNumberFormat="1" applyFont="1" applyFill="1" applyBorder="1" applyAlignment="1">
      <alignment horizontal="center" vertical="center" readingOrder="2"/>
    </xf>
    <xf numFmtId="49" fontId="20" fillId="18" borderId="234" xfId="2" applyNumberFormat="1" applyFont="1" applyFill="1" applyBorder="1" applyAlignment="1">
      <alignment horizontal="center" vertical="center" readingOrder="2"/>
    </xf>
    <xf numFmtId="0" fontId="14" fillId="17" borderId="235" xfId="0" applyFont="1" applyFill="1" applyBorder="1" applyAlignment="1">
      <alignment horizontal="center" vertical="center" readingOrder="2"/>
    </xf>
    <xf numFmtId="0" fontId="18" fillId="18" borderId="283" xfId="2" applyFont="1" applyFill="1" applyBorder="1" applyAlignment="1">
      <alignment horizontal="center" vertical="center" readingOrder="1"/>
    </xf>
    <xf numFmtId="0" fontId="19" fillId="17" borderId="258" xfId="0" applyFont="1" applyFill="1" applyBorder="1" applyAlignment="1">
      <alignment horizontal="center" vertical="center" readingOrder="1"/>
    </xf>
    <xf numFmtId="49" fontId="20" fillId="18" borderId="237" xfId="2" applyNumberFormat="1" applyFont="1" applyFill="1" applyBorder="1" applyAlignment="1">
      <alignment horizontal="center" vertical="center" readingOrder="2"/>
    </xf>
    <xf numFmtId="0" fontId="14" fillId="17" borderId="238" xfId="0" applyFont="1" applyFill="1" applyBorder="1" applyAlignment="1">
      <alignment horizontal="center" vertical="center" readingOrder="2"/>
    </xf>
    <xf numFmtId="0" fontId="73" fillId="16" borderId="49" xfId="2" applyFont="1" applyFill="1" applyBorder="1" applyAlignment="1">
      <alignment horizontal="center" vertical="center" readingOrder="2"/>
    </xf>
    <xf numFmtId="0" fontId="14" fillId="0" borderId="53" xfId="0" applyFont="1" applyBorder="1" applyAlignment="1">
      <alignment horizontal="center" vertical="center" readingOrder="2"/>
    </xf>
    <xf numFmtId="0" fontId="18" fillId="18" borderId="284" xfId="2" applyFont="1" applyFill="1" applyBorder="1" applyAlignment="1">
      <alignment horizontal="center" vertical="center" readingOrder="1"/>
    </xf>
    <xf numFmtId="0" fontId="19" fillId="17" borderId="259" xfId="0" applyFont="1" applyFill="1" applyBorder="1" applyAlignment="1">
      <alignment horizontal="center" vertical="center" readingOrder="1"/>
    </xf>
    <xf numFmtId="49" fontId="20" fillId="18" borderId="240" xfId="2" applyNumberFormat="1" applyFont="1" applyFill="1" applyBorder="1" applyAlignment="1">
      <alignment horizontal="center" vertical="center" readingOrder="2"/>
    </xf>
    <xf numFmtId="0" fontId="14" fillId="17" borderId="241" xfId="0" applyFont="1" applyFill="1" applyBorder="1" applyAlignment="1">
      <alignment horizontal="center" vertical="center" readingOrder="2"/>
    </xf>
    <xf numFmtId="49" fontId="20" fillId="18" borderId="248" xfId="2" applyNumberFormat="1" applyFont="1" applyFill="1" applyBorder="1" applyAlignment="1">
      <alignment horizontal="center" vertical="center" readingOrder="2"/>
    </xf>
    <xf numFmtId="0" fontId="14" fillId="18" borderId="249" xfId="0" applyFont="1" applyFill="1" applyBorder="1" applyAlignment="1">
      <alignment horizontal="center" vertical="center" readingOrder="2"/>
    </xf>
    <xf numFmtId="0" fontId="18" fillId="18" borderId="282" xfId="2" applyFont="1" applyFill="1" applyBorder="1" applyAlignment="1">
      <alignment horizontal="center" vertical="center" readingOrder="1"/>
    </xf>
    <xf numFmtId="0" fontId="19" fillId="17" borderId="257" xfId="0" applyFont="1" applyFill="1" applyBorder="1" applyAlignment="1">
      <alignment horizontal="center" vertical="center" readingOrder="1"/>
    </xf>
    <xf numFmtId="0" fontId="73" fillId="16" borderId="52" xfId="2" applyFont="1" applyFill="1" applyBorder="1" applyAlignment="1">
      <alignment horizontal="center" vertical="center" readingOrder="2"/>
    </xf>
    <xf numFmtId="0" fontId="60" fillId="16" borderId="49" xfId="2" applyFont="1" applyFill="1" applyBorder="1" applyAlignment="1">
      <alignment horizontal="left" vertical="center" readingOrder="1"/>
    </xf>
    <xf numFmtId="0" fontId="18" fillId="18" borderId="285" xfId="2" applyFont="1" applyFill="1" applyBorder="1" applyAlignment="1">
      <alignment horizontal="center" vertical="center" readingOrder="1"/>
    </xf>
    <xf numFmtId="0" fontId="19" fillId="18" borderId="260" xfId="0" applyFont="1" applyFill="1" applyBorder="1" applyAlignment="1">
      <alignment horizontal="center" vertical="center" readingOrder="1"/>
    </xf>
    <xf numFmtId="0" fontId="138" fillId="18" borderId="103" xfId="2" applyFont="1" applyFill="1" applyBorder="1" applyAlignment="1">
      <alignment vertical="center" wrapText="1" readingOrder="1"/>
    </xf>
    <xf numFmtId="0" fontId="138" fillId="18" borderId="103" xfId="2" applyFont="1" applyFill="1" applyBorder="1" applyAlignment="1">
      <alignment vertical="center" wrapText="1"/>
    </xf>
    <xf numFmtId="0" fontId="139" fillId="16" borderId="50" xfId="2" applyFont="1" applyFill="1" applyBorder="1" applyAlignment="1">
      <alignment horizontal="right" vertical="center"/>
    </xf>
    <xf numFmtId="0" fontId="74" fillId="0" borderId="50" xfId="0" applyFont="1" applyBorder="1" applyAlignment="1">
      <alignment horizontal="right" vertical="center"/>
    </xf>
    <xf numFmtId="0" fontId="104" fillId="15" borderId="53" xfId="2" applyFont="1" applyFill="1" applyBorder="1" applyAlignment="1">
      <alignment horizontal="center" vertical="center" readingOrder="1"/>
    </xf>
    <xf numFmtId="0" fontId="13" fillId="15" borderId="129" xfId="2" applyFont="1" applyFill="1" applyBorder="1" applyAlignment="1">
      <alignment horizontal="center" vertical="center" wrapText="1" readingOrder="1"/>
    </xf>
    <xf numFmtId="0" fontId="13" fillId="15" borderId="51" xfId="2" applyFont="1" applyFill="1" applyBorder="1" applyAlignment="1">
      <alignment horizontal="center" vertical="center" wrapText="1" readingOrder="1"/>
    </xf>
    <xf numFmtId="0" fontId="13" fillId="15" borderId="128" xfId="2" applyFont="1" applyFill="1" applyBorder="1" applyAlignment="1">
      <alignment horizontal="center" vertical="center" wrapText="1" readingOrder="1"/>
    </xf>
    <xf numFmtId="165" fontId="18" fillId="9" borderId="58" xfId="2" applyNumberFormat="1" applyFont="1" applyFill="1" applyBorder="1" applyAlignment="1">
      <alignment horizontal="center" vertical="center" wrapText="1" readingOrder="1"/>
    </xf>
    <xf numFmtId="165" fontId="13" fillId="9" borderId="58" xfId="2" applyNumberFormat="1" applyFont="1" applyFill="1" applyBorder="1" applyAlignment="1">
      <alignment horizontal="center" vertical="center" wrapText="1" readingOrder="1"/>
    </xf>
    <xf numFmtId="165" fontId="13" fillId="9" borderId="59" xfId="2" applyNumberFormat="1" applyFont="1" applyFill="1" applyBorder="1" applyAlignment="1">
      <alignment horizontal="center" vertical="center" wrapText="1" readingOrder="1"/>
    </xf>
    <xf numFmtId="49" fontId="19" fillId="10" borderId="278" xfId="2" applyNumberFormat="1" applyFont="1" applyFill="1" applyBorder="1" applyAlignment="1">
      <alignment horizontal="center" vertical="center" readingOrder="2"/>
    </xf>
    <xf numFmtId="49" fontId="19" fillId="10" borderId="63" xfId="2" applyNumberFormat="1" applyFont="1" applyFill="1" applyBorder="1" applyAlignment="1">
      <alignment horizontal="center" vertical="center" readingOrder="2"/>
    </xf>
    <xf numFmtId="49" fontId="19" fillId="10" borderId="90" xfId="2" applyNumberFormat="1" applyFont="1" applyFill="1" applyBorder="1" applyAlignment="1">
      <alignment horizontal="center" vertical="center" readingOrder="2"/>
    </xf>
    <xf numFmtId="0" fontId="18" fillId="17" borderId="202" xfId="2" applyFont="1" applyFill="1" applyBorder="1" applyAlignment="1">
      <alignment horizontal="left" vertical="center" readingOrder="1"/>
    </xf>
    <xf numFmtId="0" fontId="18" fillId="17" borderId="88" xfId="2" applyFont="1" applyFill="1" applyBorder="1" applyAlignment="1">
      <alignment horizontal="center" vertical="center" readingOrder="1"/>
    </xf>
    <xf numFmtId="0" fontId="18" fillId="17" borderId="87" xfId="0" applyFont="1" applyFill="1" applyBorder="1" applyAlignment="1">
      <alignment horizontal="center" vertical="center" readingOrder="2"/>
    </xf>
    <xf numFmtId="0" fontId="109" fillId="0" borderId="60" xfId="2" applyFont="1" applyBorder="1" applyAlignment="1">
      <alignment horizontal="center" vertical="center" wrapText="1" readingOrder="1"/>
    </xf>
    <xf numFmtId="0" fontId="109" fillId="0" borderId="51" xfId="2" applyFont="1" applyBorder="1" applyAlignment="1">
      <alignment horizontal="center" vertical="center" wrapText="1" readingOrder="1"/>
    </xf>
    <xf numFmtId="0" fontId="21" fillId="0" borderId="51" xfId="0" applyFont="1" applyBorder="1" applyAlignment="1">
      <alignment horizontal="center" vertical="center" wrapText="1" readingOrder="1"/>
    </xf>
    <xf numFmtId="0" fontId="21" fillId="0" borderId="61" xfId="0" applyFont="1" applyBorder="1" applyAlignment="1">
      <alignment horizontal="center" vertical="center" wrapText="1" readingOrder="1"/>
    </xf>
    <xf numFmtId="0" fontId="32" fillId="0" borderId="62" xfId="2" applyFont="1" applyBorder="1" applyAlignment="1">
      <alignment horizontal="center" vertical="center" readingOrder="1"/>
    </xf>
    <xf numFmtId="0" fontId="14" fillId="0" borderId="63" xfId="0" applyFont="1" applyBorder="1" applyAlignment="1">
      <alignment horizontal="center" vertical="center" readingOrder="1"/>
    </xf>
    <xf numFmtId="0" fontId="72" fillId="9" borderId="56" xfId="0" applyFont="1" applyFill="1" applyBorder="1" applyAlignment="1">
      <alignment horizontal="center" vertical="center" wrapText="1" readingOrder="1"/>
    </xf>
    <xf numFmtId="0" fontId="72" fillId="9" borderId="59" xfId="0" applyFont="1" applyFill="1" applyBorder="1" applyAlignment="1">
      <alignment horizontal="center" vertical="center" wrapText="1" readingOrder="1"/>
    </xf>
    <xf numFmtId="0" fontId="72" fillId="9" borderId="92" xfId="2" applyFont="1" applyFill="1" applyBorder="1" applyAlignment="1">
      <alignment horizontal="center" vertical="center" wrapText="1" readingOrder="1"/>
    </xf>
    <xf numFmtId="0" fontId="72" fillId="9" borderId="92" xfId="0" applyFont="1" applyFill="1" applyBorder="1" applyAlignment="1">
      <alignment horizontal="center" vertical="center" wrapText="1" readingOrder="1"/>
    </xf>
    <xf numFmtId="0" fontId="72" fillId="9" borderId="93" xfId="0" applyFont="1" applyFill="1" applyBorder="1" applyAlignment="1">
      <alignment horizontal="center" vertical="center" wrapText="1" readingOrder="1"/>
    </xf>
    <xf numFmtId="0" fontId="18" fillId="17" borderId="90" xfId="0" applyFont="1" applyFill="1" applyBorder="1" applyAlignment="1">
      <alignment horizontal="center" vertical="center" readingOrder="2"/>
    </xf>
    <xf numFmtId="0" fontId="18" fillId="17" borderId="261" xfId="2" applyFont="1" applyFill="1" applyBorder="1" applyAlignment="1">
      <alignment horizontal="center" vertical="center" readingOrder="1"/>
    </xf>
    <xf numFmtId="164" fontId="149" fillId="2" borderId="62" xfId="4" applyNumberFormat="1" applyFont="1" applyFill="1" applyBorder="1" applyAlignment="1">
      <alignment horizontal="center" vertical="center" readingOrder="1"/>
    </xf>
    <xf numFmtId="0" fontId="150" fillId="0" borderId="0" xfId="0" applyFont="1" applyAlignment="1">
      <alignment horizontal="center" vertical="center"/>
    </xf>
    <xf numFmtId="0" fontId="150" fillId="0" borderId="63" xfId="0" applyFont="1" applyBorder="1" applyAlignment="1">
      <alignment horizontal="center" vertical="center"/>
    </xf>
    <xf numFmtId="0" fontId="0" fillId="2" borderId="0" xfId="0" applyFill="1" applyAlignment="1">
      <alignment readingOrder="1"/>
    </xf>
    <xf numFmtId="0" fontId="33" fillId="2" borderId="62" xfId="2" applyFont="1" applyFill="1" applyBorder="1" applyAlignment="1">
      <alignment wrapText="1" readingOrder="1"/>
    </xf>
    <xf numFmtId="0" fontId="0" fillId="0" borderId="0" xfId="0"/>
    <xf numFmtId="0" fontId="0" fillId="0" borderId="62" xfId="0" applyBorder="1"/>
    <xf numFmtId="0" fontId="95" fillId="0" borderId="0" xfId="0" applyFont="1" applyAlignment="1">
      <alignment horizontal="center" vertical="center"/>
    </xf>
    <xf numFmtId="0" fontId="148" fillId="0" borderId="0" xfId="0" applyFont="1" applyAlignment="1">
      <alignment horizontal="center" vertical="center"/>
    </xf>
    <xf numFmtId="0" fontId="0" fillId="0" borderId="63" xfId="0" applyBorder="1"/>
    <xf numFmtId="164" fontId="94" fillId="2" borderId="62" xfId="4" applyNumberFormat="1" applyFont="1" applyFill="1" applyBorder="1" applyAlignment="1">
      <alignment horizontal="center" wrapText="1" readingOrder="1"/>
    </xf>
    <xf numFmtId="0" fontId="13" fillId="9" borderId="85" xfId="2" applyFont="1" applyFill="1" applyBorder="1" applyAlignment="1">
      <alignment horizontal="center" vertical="center" wrapText="1" readingOrder="1"/>
    </xf>
    <xf numFmtId="0" fontId="13" fillId="9" borderId="136" xfId="2" applyFont="1" applyFill="1" applyBorder="1" applyAlignment="1">
      <alignment horizontal="center" vertical="center" wrapText="1" readingOrder="1"/>
    </xf>
    <xf numFmtId="0" fontId="13" fillId="9" borderId="168" xfId="2" applyFont="1" applyFill="1" applyBorder="1" applyAlignment="1">
      <alignment horizontal="center" vertical="center" wrapText="1" readingOrder="1"/>
    </xf>
    <xf numFmtId="0" fontId="18" fillId="9" borderId="54" xfId="2" applyFont="1" applyFill="1" applyBorder="1" applyAlignment="1">
      <alignment horizontal="center" vertical="center" wrapText="1" readingOrder="1"/>
    </xf>
    <xf numFmtId="0" fontId="18" fillId="9" borderId="57" xfId="2" applyFont="1" applyFill="1" applyBorder="1" applyAlignment="1">
      <alignment horizontal="center" vertical="center" wrapText="1" readingOrder="1"/>
    </xf>
    <xf numFmtId="0" fontId="19" fillId="9" borderId="57" xfId="2" applyFont="1" applyFill="1" applyBorder="1" applyAlignment="1">
      <alignment horizontal="center" vertical="center" wrapText="1" readingOrder="1"/>
    </xf>
    <xf numFmtId="0" fontId="19" fillId="9" borderId="91" xfId="2" applyFont="1" applyFill="1" applyBorder="1" applyAlignment="1">
      <alignment horizontal="center" vertical="center" wrapText="1" readingOrder="1"/>
    </xf>
    <xf numFmtId="0" fontId="19" fillId="9" borderId="92" xfId="2" applyFont="1" applyFill="1" applyBorder="1" applyAlignment="1">
      <alignment horizontal="center" vertical="center" wrapText="1" readingOrder="1"/>
    </xf>
    <xf numFmtId="0" fontId="0" fillId="9" borderId="92" xfId="0" applyFill="1" applyBorder="1" applyAlignment="1">
      <alignment horizontal="center" vertical="center" wrapText="1" readingOrder="1"/>
    </xf>
    <xf numFmtId="0" fontId="18" fillId="9" borderId="92" xfId="2" applyFont="1" applyFill="1" applyBorder="1" applyAlignment="1">
      <alignment horizontal="center" vertical="top" wrapText="1" readingOrder="1"/>
    </xf>
    <xf numFmtId="0" fontId="14" fillId="9" borderId="92" xfId="0" applyFont="1" applyFill="1" applyBorder="1" applyAlignment="1">
      <alignment horizontal="center" wrapText="1" readingOrder="1"/>
    </xf>
    <xf numFmtId="0" fontId="19" fillId="10" borderId="88" xfId="2" applyFont="1" applyFill="1" applyBorder="1" applyAlignment="1">
      <alignment horizontal="center" vertical="center" readingOrder="1"/>
    </xf>
    <xf numFmtId="0" fontId="18" fillId="19" borderId="262" xfId="2" applyFont="1" applyFill="1" applyBorder="1" applyAlignment="1">
      <alignment horizontal="left" vertical="center" readingOrder="1"/>
    </xf>
    <xf numFmtId="0" fontId="20" fillId="19" borderId="274" xfId="0" applyFont="1" applyFill="1" applyBorder="1" applyAlignment="1">
      <alignment horizontal="left" vertical="center" readingOrder="1"/>
    </xf>
    <xf numFmtId="0" fontId="18" fillId="19" borderId="223" xfId="2" applyFont="1" applyFill="1" applyBorder="1" applyAlignment="1">
      <alignment horizontal="left" vertical="center" wrapText="1" readingOrder="1"/>
    </xf>
    <xf numFmtId="0" fontId="20" fillId="19" borderId="223" xfId="0" applyFont="1" applyFill="1" applyBorder="1" applyAlignment="1">
      <alignment vertical="center" readingOrder="1"/>
    </xf>
    <xf numFmtId="0" fontId="20" fillId="19" borderId="224" xfId="0" applyFont="1" applyFill="1" applyBorder="1" applyAlignment="1">
      <alignment vertical="center" readingOrder="1"/>
    </xf>
    <xf numFmtId="49" fontId="18" fillId="19" borderId="268" xfId="2" applyNumberFormat="1" applyFont="1" applyFill="1" applyBorder="1" applyAlignment="1">
      <alignment horizontal="right" vertical="center" readingOrder="2"/>
    </xf>
    <xf numFmtId="0" fontId="18" fillId="19" borderId="228" xfId="0" applyFont="1" applyFill="1" applyBorder="1" applyAlignment="1">
      <alignment horizontal="right" vertical="center" readingOrder="2"/>
    </xf>
    <xf numFmtId="0" fontId="18" fillId="17" borderId="70" xfId="0" applyFont="1" applyFill="1" applyBorder="1" applyAlignment="1">
      <alignment horizontal="center" vertical="center" readingOrder="2"/>
    </xf>
    <xf numFmtId="0" fontId="18" fillId="17" borderId="68" xfId="2" applyFont="1" applyFill="1" applyBorder="1" applyAlignment="1">
      <alignment horizontal="center" vertical="center" readingOrder="1"/>
    </xf>
    <xf numFmtId="0" fontId="48" fillId="19" borderId="225" xfId="2" quotePrefix="1" applyFont="1" applyFill="1" applyBorder="1" applyAlignment="1">
      <alignment vertical="center" readingOrder="1"/>
    </xf>
    <xf numFmtId="0" fontId="0" fillId="19" borderId="223" xfId="0" applyFill="1" applyBorder="1" applyAlignment="1">
      <alignment vertical="center" readingOrder="1"/>
    </xf>
    <xf numFmtId="0" fontId="0" fillId="19" borderId="226" xfId="0" applyFill="1" applyBorder="1" applyAlignment="1">
      <alignment vertical="center" readingOrder="1"/>
    </xf>
    <xf numFmtId="0" fontId="48" fillId="19" borderId="227" xfId="2" quotePrefix="1" applyFont="1" applyFill="1" applyBorder="1" applyAlignment="1">
      <alignment vertical="center" readingOrder="1"/>
    </xf>
    <xf numFmtId="0" fontId="48" fillId="19" borderId="223" xfId="2" quotePrefix="1" applyFont="1" applyFill="1" applyBorder="1" applyAlignment="1">
      <alignment vertical="center" readingOrder="1"/>
    </xf>
    <xf numFmtId="164" fontId="94" fillId="2" borderId="279" xfId="4" applyNumberFormat="1" applyFont="1" applyFill="1" applyBorder="1" applyAlignment="1">
      <alignment horizontal="center" wrapText="1" readingOrder="1"/>
    </xf>
    <xf numFmtId="0" fontId="49" fillId="17" borderId="101" xfId="2" quotePrefix="1" applyFont="1" applyFill="1" applyBorder="1" applyAlignment="1">
      <alignment horizontal="center" vertical="center" readingOrder="1"/>
    </xf>
    <xf numFmtId="0" fontId="49" fillId="17" borderId="89" xfId="2" quotePrefix="1" applyFont="1" applyFill="1" applyBorder="1" applyAlignment="1">
      <alignment horizontal="center" vertical="center" readingOrder="1"/>
    </xf>
    <xf numFmtId="0" fontId="49" fillId="17" borderId="202" xfId="2" quotePrefix="1" applyFont="1" applyFill="1" applyBorder="1" applyAlignment="1">
      <alignment horizontal="center" vertical="center" readingOrder="1"/>
    </xf>
    <xf numFmtId="0" fontId="18" fillId="10" borderId="119" xfId="0" applyFont="1" applyFill="1" applyBorder="1" applyAlignment="1">
      <alignment horizontal="left" vertical="center" wrapText="1" readingOrder="2"/>
    </xf>
    <xf numFmtId="49" fontId="18" fillId="10" borderId="69" xfId="0" applyNumberFormat="1" applyFont="1" applyFill="1" applyBorder="1" applyAlignment="1">
      <alignment horizontal="right" vertical="center" readingOrder="2"/>
    </xf>
    <xf numFmtId="49" fontId="18" fillId="10" borderId="70" xfId="0" applyNumberFormat="1" applyFont="1" applyFill="1" applyBorder="1" applyAlignment="1">
      <alignment horizontal="right" vertical="center" readingOrder="2"/>
    </xf>
    <xf numFmtId="0" fontId="19" fillId="2" borderId="133" xfId="0" applyFont="1" applyFill="1" applyBorder="1" applyAlignment="1">
      <alignment vertical="center" readingOrder="1"/>
    </xf>
    <xf numFmtId="0" fontId="0" fillId="0" borderId="69" xfId="0" applyBorder="1" applyAlignment="1">
      <alignment vertical="center" readingOrder="1"/>
    </xf>
    <xf numFmtId="0" fontId="0" fillId="0" borderId="132" xfId="0" applyBorder="1" applyAlignment="1">
      <alignment vertical="center" readingOrder="1"/>
    </xf>
    <xf numFmtId="0" fontId="18" fillId="9" borderId="106" xfId="0" applyFont="1" applyFill="1" applyBorder="1" applyAlignment="1">
      <alignment horizontal="center" vertical="center" wrapText="1" readingOrder="2"/>
    </xf>
    <xf numFmtId="0" fontId="0" fillId="0" borderId="100" xfId="0" applyBorder="1" applyAlignment="1">
      <alignment vertical="center" readingOrder="2"/>
    </xf>
    <xf numFmtId="0" fontId="0" fillId="0" borderId="99" xfId="0" applyBorder="1" applyAlignment="1">
      <alignment vertical="center" readingOrder="2"/>
    </xf>
    <xf numFmtId="0" fontId="18" fillId="10" borderId="65" xfId="0" applyFont="1" applyFill="1" applyBorder="1" applyAlignment="1">
      <alignment horizontal="left" vertical="center" wrapText="1" readingOrder="1"/>
    </xf>
    <xf numFmtId="0" fontId="18" fillId="10" borderId="66" xfId="0" applyFont="1" applyFill="1" applyBorder="1" applyAlignment="1">
      <alignment horizontal="left" vertical="center" wrapText="1" readingOrder="1"/>
    </xf>
    <xf numFmtId="0" fontId="18" fillId="10" borderId="66" xfId="0" applyFont="1" applyFill="1" applyBorder="1" applyAlignment="1">
      <alignment horizontal="left" vertical="center" readingOrder="1"/>
    </xf>
    <xf numFmtId="0" fontId="18" fillId="10" borderId="78" xfId="0" applyFont="1" applyFill="1" applyBorder="1" applyAlignment="1">
      <alignment horizontal="left" vertical="center" readingOrder="1"/>
    </xf>
    <xf numFmtId="0" fontId="19" fillId="2" borderId="58" xfId="0" applyFont="1" applyFill="1" applyBorder="1" applyAlignment="1">
      <alignment vertical="center" readingOrder="1"/>
    </xf>
    <xf numFmtId="0" fontId="0" fillId="2" borderId="58" xfId="0" applyFill="1" applyBorder="1" applyAlignment="1">
      <alignment vertical="center" readingOrder="1"/>
    </xf>
    <xf numFmtId="0" fontId="18" fillId="10" borderId="77" xfId="0" applyFont="1" applyFill="1" applyBorder="1" applyAlignment="1">
      <alignment horizontal="right" vertical="center" wrapText="1" readingOrder="2"/>
    </xf>
    <xf numFmtId="0" fontId="18" fillId="10" borderId="66" xfId="0" applyFont="1" applyFill="1" applyBorder="1" applyAlignment="1">
      <alignment horizontal="right" vertical="center" wrapText="1" readingOrder="2"/>
    </xf>
    <xf numFmtId="0" fontId="18" fillId="10" borderId="66" xfId="0" applyFont="1" applyFill="1" applyBorder="1" applyAlignment="1">
      <alignment horizontal="right" vertical="center" readingOrder="2"/>
    </xf>
    <xf numFmtId="0" fontId="18" fillId="10" borderId="67" xfId="0" applyFont="1" applyFill="1" applyBorder="1" applyAlignment="1">
      <alignment horizontal="right" vertical="center" readingOrder="2"/>
    </xf>
    <xf numFmtId="0" fontId="19" fillId="2" borderId="77" xfId="0" applyFont="1" applyFill="1" applyBorder="1" applyAlignment="1">
      <alignment vertical="center" readingOrder="1"/>
    </xf>
    <xf numFmtId="0" fontId="0" fillId="0" borderId="66" xfId="0" applyBorder="1" applyAlignment="1">
      <alignment vertical="center" readingOrder="1"/>
    </xf>
    <xf numFmtId="0" fontId="0" fillId="0" borderId="78" xfId="0" applyBorder="1" applyAlignment="1">
      <alignment vertical="center" readingOrder="1"/>
    </xf>
    <xf numFmtId="164" fontId="104" fillId="2" borderId="62" xfId="4" applyNumberFormat="1" applyFont="1" applyFill="1" applyBorder="1" applyAlignment="1">
      <alignment horizontal="center" vertical="center" readingOrder="1"/>
    </xf>
    <xf numFmtId="164" fontId="104" fillId="0" borderId="62" xfId="4" applyNumberFormat="1" applyFont="1" applyBorder="1" applyAlignment="1">
      <alignment horizontal="center" vertical="center" readingOrder="2"/>
    </xf>
    <xf numFmtId="0" fontId="0" fillId="0" borderId="0" xfId="0" applyAlignment="1">
      <alignment horizontal="center" vertical="center" readingOrder="2"/>
    </xf>
    <xf numFmtId="0" fontId="0" fillId="0" borderId="63" xfId="0" applyBorder="1" applyAlignment="1">
      <alignment horizontal="center" vertical="center" readingOrder="2"/>
    </xf>
    <xf numFmtId="0" fontId="91" fillId="9" borderId="60" xfId="0" applyFont="1" applyFill="1" applyBorder="1" applyAlignment="1">
      <alignment horizontal="center" vertical="center" wrapText="1" readingOrder="1"/>
    </xf>
    <xf numFmtId="0" fontId="0" fillId="0" borderId="61" xfId="0" applyBorder="1" applyAlignment="1">
      <alignment vertical="center" wrapText="1" readingOrder="1"/>
    </xf>
    <xf numFmtId="0" fontId="0" fillId="0" borderId="73" xfId="0" applyBorder="1" applyAlignment="1">
      <alignment vertical="center" wrapText="1" readingOrder="1"/>
    </xf>
    <xf numFmtId="0" fontId="0" fillId="0" borderId="50" xfId="0" applyBorder="1" applyAlignment="1">
      <alignment vertical="center" wrapText="1" readingOrder="1"/>
    </xf>
    <xf numFmtId="0" fontId="0" fillId="0" borderId="72" xfId="0" applyBorder="1" applyAlignment="1">
      <alignment vertical="center" wrapText="1" readingOrder="1"/>
    </xf>
    <xf numFmtId="0" fontId="19" fillId="10" borderId="142" xfId="0" applyFont="1" applyFill="1" applyBorder="1" applyAlignment="1">
      <alignment horizontal="left" vertical="center" wrapText="1" indent="2" readingOrder="1"/>
    </xf>
    <xf numFmtId="0" fontId="19" fillId="10" borderId="118" xfId="0" applyFont="1" applyFill="1" applyBorder="1" applyAlignment="1">
      <alignment horizontal="left" vertical="center" wrapText="1" indent="2" readingOrder="1"/>
    </xf>
    <xf numFmtId="0" fontId="19" fillId="10" borderId="147" xfId="0" applyFont="1" applyFill="1" applyBorder="1" applyAlignment="1">
      <alignment horizontal="left" vertical="center" wrapText="1" indent="2" readingOrder="1"/>
    </xf>
    <xf numFmtId="0" fontId="19" fillId="10" borderId="142" xfId="0" applyFont="1" applyFill="1" applyBorder="1" applyAlignment="1">
      <alignment horizontal="right" vertical="center" wrapText="1" indent="1" readingOrder="2"/>
    </xf>
    <xf numFmtId="0" fontId="0" fillId="0" borderId="118" xfId="0" applyBorder="1" applyAlignment="1">
      <alignment horizontal="right" vertical="center" indent="1"/>
    </xf>
    <xf numFmtId="0" fontId="0" fillId="0" borderId="147" xfId="0" applyBorder="1" applyAlignment="1">
      <alignment horizontal="right" vertical="center" indent="1"/>
    </xf>
    <xf numFmtId="0" fontId="18" fillId="10" borderId="143" xfId="0" applyFont="1" applyFill="1" applyBorder="1" applyAlignment="1">
      <alignment horizontal="right" vertical="center" wrapText="1" indent="2" readingOrder="2"/>
    </xf>
    <xf numFmtId="0" fontId="19" fillId="10" borderId="144" xfId="0" applyFont="1" applyFill="1" applyBorder="1" applyAlignment="1">
      <alignment horizontal="right" vertical="center" wrapText="1" indent="2" readingOrder="2"/>
    </xf>
    <xf numFmtId="0" fontId="19" fillId="10" borderId="145" xfId="0" applyFont="1" applyFill="1" applyBorder="1" applyAlignment="1">
      <alignment horizontal="right" vertical="center" wrapText="1" indent="2" readingOrder="2"/>
    </xf>
    <xf numFmtId="0" fontId="19" fillId="10" borderId="146" xfId="0" applyFont="1" applyFill="1" applyBorder="1" applyAlignment="1">
      <alignment horizontal="right" vertical="center" wrapText="1" indent="2" readingOrder="2"/>
    </xf>
    <xf numFmtId="0" fontId="13" fillId="10" borderId="66" xfId="0" applyFont="1" applyFill="1" applyBorder="1" applyAlignment="1">
      <alignment horizontal="right" vertical="center" wrapText="1" readingOrder="2"/>
    </xf>
    <xf numFmtId="0" fontId="13" fillId="10" borderId="66" xfId="0" applyFont="1" applyFill="1" applyBorder="1" applyAlignment="1">
      <alignment horizontal="right" vertical="center" readingOrder="2"/>
    </xf>
    <xf numFmtId="0" fontId="13" fillId="10" borderId="67" xfId="0" applyFont="1" applyFill="1" applyBorder="1" applyAlignment="1">
      <alignment horizontal="right" vertical="center" readingOrder="2"/>
    </xf>
    <xf numFmtId="0" fontId="18" fillId="10" borderId="162" xfId="0" applyFont="1" applyFill="1" applyBorder="1" applyAlignment="1">
      <alignment horizontal="left" vertical="center" wrapText="1" indent="1" readingOrder="1"/>
    </xf>
    <xf numFmtId="0" fontId="18" fillId="10" borderId="124" xfId="0" applyFont="1" applyFill="1" applyBorder="1" applyAlignment="1">
      <alignment horizontal="left" vertical="center" wrapText="1" indent="1" readingOrder="1"/>
    </xf>
    <xf numFmtId="0" fontId="19" fillId="10" borderId="124" xfId="0" applyFont="1" applyFill="1" applyBorder="1" applyAlignment="1">
      <alignment horizontal="left" vertical="center" wrapText="1" indent="1" readingOrder="1"/>
    </xf>
    <xf numFmtId="0" fontId="19" fillId="10" borderId="125" xfId="0" applyFont="1" applyFill="1" applyBorder="1" applyAlignment="1">
      <alignment horizontal="left" vertical="center" wrapText="1" indent="1" readingOrder="1"/>
    </xf>
    <xf numFmtId="0" fontId="19" fillId="2" borderId="154" xfId="0" applyFont="1" applyFill="1" applyBorder="1" applyAlignment="1">
      <alignment vertical="center" readingOrder="1"/>
    </xf>
    <xf numFmtId="0" fontId="0" fillId="2" borderId="154" xfId="0" applyFill="1" applyBorder="1" applyAlignment="1">
      <alignment vertical="center" readingOrder="1"/>
    </xf>
    <xf numFmtId="0" fontId="19" fillId="0" borderId="77" xfId="0" applyFont="1" applyBorder="1" applyAlignment="1">
      <alignment vertical="center" readingOrder="1"/>
    </xf>
    <xf numFmtId="0" fontId="19" fillId="0" borderId="66" xfId="0" applyFont="1" applyBorder="1" applyAlignment="1">
      <alignment vertical="center" readingOrder="1"/>
    </xf>
    <xf numFmtId="0" fontId="19" fillId="0" borderId="78" xfId="0" applyFont="1" applyBorder="1" applyAlignment="1">
      <alignment vertical="center" readingOrder="1"/>
    </xf>
    <xf numFmtId="0" fontId="19" fillId="2" borderId="123" xfId="0" applyFont="1" applyFill="1" applyBorder="1" applyAlignment="1">
      <alignment vertical="center" readingOrder="1"/>
    </xf>
    <xf numFmtId="0" fontId="0" fillId="0" borderId="118" xfId="0" applyBorder="1" applyAlignment="1">
      <alignment vertical="center" readingOrder="1"/>
    </xf>
    <xf numFmtId="0" fontId="0" fillId="0" borderId="122" xfId="0" applyBorder="1" applyAlignment="1">
      <alignment vertical="center" readingOrder="1"/>
    </xf>
    <xf numFmtId="0" fontId="19" fillId="2" borderId="118" xfId="0" applyFont="1" applyFill="1" applyBorder="1" applyAlignment="1">
      <alignment vertical="center" readingOrder="1"/>
    </xf>
    <xf numFmtId="0" fontId="19" fillId="2" borderId="122" xfId="0" applyFont="1" applyFill="1" applyBorder="1" applyAlignment="1">
      <alignment vertical="center" readingOrder="1"/>
    </xf>
    <xf numFmtId="0" fontId="49" fillId="10" borderId="77" xfId="0" applyFont="1" applyFill="1" applyBorder="1" applyAlignment="1">
      <alignment horizontal="right" vertical="center" wrapText="1" readingOrder="2"/>
    </xf>
    <xf numFmtId="0" fontId="49" fillId="10" borderId="66" xfId="0" applyFont="1" applyFill="1" applyBorder="1" applyAlignment="1">
      <alignment horizontal="right" vertical="center" wrapText="1" readingOrder="2"/>
    </xf>
    <xf numFmtId="0" fontId="49" fillId="10" borderId="66" xfId="0" applyFont="1" applyFill="1" applyBorder="1" applyAlignment="1">
      <alignment horizontal="right" vertical="center" readingOrder="2"/>
    </xf>
    <xf numFmtId="0" fontId="49" fillId="10" borderId="67" xfId="0" applyFont="1" applyFill="1" applyBorder="1" applyAlignment="1">
      <alignment horizontal="right" vertical="center" readingOrder="2"/>
    </xf>
    <xf numFmtId="0" fontId="13" fillId="10" borderId="65" xfId="0" applyFont="1" applyFill="1" applyBorder="1" applyAlignment="1">
      <alignment horizontal="left" vertical="center" wrapText="1" readingOrder="1"/>
    </xf>
    <xf numFmtId="0" fontId="13" fillId="10" borderId="66" xfId="0" applyFont="1" applyFill="1" applyBorder="1" applyAlignment="1">
      <alignment horizontal="left" vertical="center" wrapText="1" readingOrder="1"/>
    </xf>
    <xf numFmtId="0" fontId="109" fillId="0" borderId="275" xfId="0" applyFont="1" applyBorder="1" applyAlignment="1">
      <alignment horizontal="center" vertical="center" wrapText="1" readingOrder="1"/>
    </xf>
    <xf numFmtId="0" fontId="109" fillId="0" borderId="276" xfId="0" applyFont="1" applyBorder="1" applyAlignment="1">
      <alignment horizontal="center" vertical="center" wrapText="1" readingOrder="1"/>
    </xf>
    <xf numFmtId="0" fontId="109" fillId="0" borderId="277" xfId="0" applyFont="1" applyBorder="1" applyAlignment="1">
      <alignment horizontal="center" vertical="center" wrapText="1" readingOrder="1"/>
    </xf>
    <xf numFmtId="0" fontId="32" fillId="0" borderId="62" xfId="0" applyFont="1" applyBorder="1" applyAlignment="1">
      <alignment horizontal="center" vertical="center" readingOrder="1"/>
    </xf>
    <xf numFmtId="0" fontId="32" fillId="0" borderId="0" xfId="0" applyFont="1" applyAlignment="1">
      <alignment horizontal="center" vertical="center" readingOrder="1"/>
    </xf>
    <xf numFmtId="0" fontId="32" fillId="0" borderId="63" xfId="0" applyFont="1" applyBorder="1" applyAlignment="1">
      <alignment horizontal="center" vertical="center" readingOrder="1"/>
    </xf>
    <xf numFmtId="164" fontId="126" fillId="0" borderId="62" xfId="4" applyNumberFormat="1" applyFont="1" applyBorder="1" applyAlignment="1">
      <alignment horizontal="center" wrapText="1" readingOrder="1"/>
    </xf>
    <xf numFmtId="164" fontId="126" fillId="0" borderId="0" xfId="4" applyNumberFormat="1" applyFont="1" applyAlignment="1">
      <alignment horizontal="center" wrapText="1" readingOrder="1"/>
    </xf>
    <xf numFmtId="164" fontId="127" fillId="0" borderId="0" xfId="4" applyNumberFormat="1" applyFont="1" applyAlignment="1">
      <alignment horizontal="center" wrapText="1" readingOrder="1"/>
    </xf>
    <xf numFmtId="164" fontId="127" fillId="0" borderId="63" xfId="4" applyNumberFormat="1" applyFont="1" applyBorder="1" applyAlignment="1">
      <alignment horizontal="center" wrapText="1" readingOrder="1"/>
    </xf>
    <xf numFmtId="0" fontId="86" fillId="11" borderId="52" xfId="0" applyFont="1" applyFill="1" applyBorder="1" applyAlignment="1">
      <alignment horizontal="center" vertical="center" readingOrder="1"/>
    </xf>
    <xf numFmtId="0" fontId="86" fillId="11" borderId="49" xfId="0" applyFont="1" applyFill="1" applyBorder="1" applyAlignment="1">
      <alignment horizontal="center" vertical="center" readingOrder="1"/>
    </xf>
    <xf numFmtId="0" fontId="0" fillId="0" borderId="49" xfId="0" applyBorder="1" applyAlignment="1">
      <alignment horizontal="center" vertical="center" readingOrder="1"/>
    </xf>
    <xf numFmtId="0" fontId="0" fillId="0" borderId="53" xfId="0" applyBorder="1" applyAlignment="1">
      <alignment horizontal="center" vertical="center" readingOrder="1"/>
    </xf>
    <xf numFmtId="0" fontId="95" fillId="2" borderId="0" xfId="0" applyFont="1" applyFill="1" applyAlignment="1">
      <alignment vertical="center" readingOrder="1"/>
    </xf>
    <xf numFmtId="0" fontId="86" fillId="11" borderId="52" xfId="0" applyFont="1" applyFill="1" applyBorder="1" applyAlignment="1">
      <alignment horizontal="right" vertical="center" readingOrder="2"/>
    </xf>
    <xf numFmtId="0" fontId="0" fillId="0" borderId="49" xfId="0" applyBorder="1" applyAlignment="1">
      <alignment horizontal="right" vertical="center" readingOrder="2"/>
    </xf>
    <xf numFmtId="0" fontId="0" fillId="0" borderId="53" xfId="0" applyBorder="1" applyAlignment="1">
      <alignment horizontal="right" vertical="center" readingOrder="2"/>
    </xf>
    <xf numFmtId="0" fontId="18" fillId="9" borderId="95" xfId="2" applyFont="1" applyFill="1" applyBorder="1" applyAlignment="1">
      <alignment horizontal="center" vertical="center" wrapText="1" readingOrder="1"/>
    </xf>
    <xf numFmtId="0" fontId="0" fillId="9" borderId="95" xfId="0" applyFill="1" applyBorder="1" applyAlignment="1">
      <alignment horizontal="center" vertical="center" wrapText="1" readingOrder="1"/>
    </xf>
    <xf numFmtId="0" fontId="19" fillId="9" borderId="94" xfId="2" applyFont="1" applyFill="1" applyBorder="1" applyAlignment="1">
      <alignment horizontal="center" vertical="center" wrapText="1" readingOrder="1"/>
    </xf>
    <xf numFmtId="0" fontId="0" fillId="9" borderId="94" xfId="0" applyFill="1" applyBorder="1" applyAlignment="1">
      <alignment horizontal="center" vertical="center" wrapText="1" readingOrder="1"/>
    </xf>
    <xf numFmtId="0" fontId="13" fillId="9" borderId="60" xfId="0" applyFont="1" applyFill="1" applyBorder="1" applyAlignment="1">
      <alignment horizontal="center" vertical="center" wrapText="1" readingOrder="1"/>
    </xf>
    <xf numFmtId="0" fontId="13" fillId="9" borderId="62" xfId="0" applyFont="1" applyFill="1" applyBorder="1" applyAlignment="1">
      <alignment horizontal="center" vertical="center" wrapText="1" readingOrder="1"/>
    </xf>
    <xf numFmtId="0" fontId="0" fillId="0" borderId="0" xfId="0" applyAlignment="1">
      <alignment horizontal="center" vertical="center" wrapText="1" readingOrder="1"/>
    </xf>
    <xf numFmtId="0" fontId="0" fillId="0" borderId="62" xfId="0" applyBorder="1" applyAlignment="1">
      <alignment horizontal="center" vertical="center" wrapText="1" readingOrder="1"/>
    </xf>
    <xf numFmtId="0" fontId="13" fillId="9" borderId="127" xfId="2" applyFont="1" applyFill="1" applyBorder="1" applyAlignment="1">
      <alignment horizontal="center" vertical="center" wrapText="1" readingOrder="1"/>
    </xf>
    <xf numFmtId="0" fontId="0" fillId="9" borderId="127" xfId="0" applyFill="1" applyBorder="1" applyAlignment="1">
      <alignment horizontal="center" vertical="center" wrapText="1" readingOrder="1"/>
    </xf>
    <xf numFmtId="0" fontId="13" fillId="9" borderId="95" xfId="2" applyFont="1" applyFill="1" applyBorder="1" applyAlignment="1">
      <alignment horizontal="center" vertical="center" wrapText="1" readingOrder="1"/>
    </xf>
    <xf numFmtId="0" fontId="72" fillId="9" borderId="95" xfId="2" applyFont="1" applyFill="1" applyBorder="1" applyAlignment="1">
      <alignment horizontal="center" vertical="center" wrapText="1" readingOrder="1"/>
    </xf>
    <xf numFmtId="0" fontId="17" fillId="9" borderId="51" xfId="0" applyFont="1" applyFill="1" applyBorder="1" applyAlignment="1">
      <alignment horizontal="center" vertical="center" wrapText="1" readingOrder="1"/>
    </xf>
    <xf numFmtId="0" fontId="17" fillId="9" borderId="61" xfId="0" applyFont="1" applyFill="1" applyBorder="1" applyAlignment="1">
      <alignment horizontal="center" vertical="center" wrapText="1" readingOrder="1"/>
    </xf>
    <xf numFmtId="0" fontId="17" fillId="9" borderId="0" xfId="0" applyFont="1" applyFill="1" applyAlignment="1">
      <alignment horizontal="center" vertical="center" wrapText="1" readingOrder="1"/>
    </xf>
    <xf numFmtId="0" fontId="17" fillId="9" borderId="63" xfId="0" applyFont="1" applyFill="1" applyBorder="1" applyAlignment="1">
      <alignment horizontal="center" vertical="center" wrapText="1" readingOrder="1"/>
    </xf>
    <xf numFmtId="0" fontId="0" fillId="0" borderId="63" xfId="0" applyBorder="1" applyAlignment="1">
      <alignment horizontal="center" vertical="center" wrapText="1" readingOrder="1"/>
    </xf>
    <xf numFmtId="0" fontId="19" fillId="9" borderId="129" xfId="2" applyFont="1" applyFill="1" applyBorder="1" applyAlignment="1">
      <alignment horizontal="center" readingOrder="2"/>
    </xf>
    <xf numFmtId="0" fontId="19" fillId="0" borderId="51" xfId="0" applyFont="1" applyBorder="1" applyAlignment="1">
      <alignment horizontal="center" readingOrder="2"/>
    </xf>
    <xf numFmtId="0" fontId="19" fillId="0" borderId="128" xfId="0" applyFont="1" applyBorder="1" applyAlignment="1">
      <alignment horizontal="center" readingOrder="2"/>
    </xf>
    <xf numFmtId="0" fontId="18" fillId="9" borderId="97" xfId="0" applyFont="1" applyFill="1" applyBorder="1" applyAlignment="1">
      <alignment horizontal="center" vertical="center" wrapText="1" readingOrder="1"/>
    </xf>
    <xf numFmtId="0" fontId="18" fillId="0" borderId="0" xfId="0" applyFont="1" applyAlignment="1">
      <alignment horizontal="center" vertical="center" wrapText="1" readingOrder="1"/>
    </xf>
    <xf numFmtId="0" fontId="18" fillId="0" borderId="76" xfId="0" applyFont="1" applyBorder="1" applyAlignment="1">
      <alignment horizontal="center" vertical="center" wrapText="1" readingOrder="1"/>
    </xf>
    <xf numFmtId="0" fontId="18" fillId="0" borderId="97" xfId="0" applyFont="1" applyBorder="1" applyAlignment="1">
      <alignment horizontal="center" vertical="center" wrapText="1" readingOrder="1"/>
    </xf>
    <xf numFmtId="0" fontId="18" fillId="0" borderId="82" xfId="0" applyFont="1" applyBorder="1" applyAlignment="1">
      <alignment horizontal="center" vertical="center" wrapText="1" readingOrder="1"/>
    </xf>
    <xf numFmtId="0" fontId="18" fillId="0" borderId="48" xfId="0" applyFont="1" applyBorder="1" applyAlignment="1">
      <alignment horizontal="center" vertical="center" wrapText="1" readingOrder="1"/>
    </xf>
    <xf numFmtId="0" fontId="18" fillId="0" borderId="81" xfId="0" applyFont="1" applyBorder="1" applyAlignment="1">
      <alignment horizontal="center" vertical="center" wrapText="1" readingOrder="1"/>
    </xf>
    <xf numFmtId="0" fontId="18" fillId="9" borderId="80" xfId="0" applyFont="1" applyFill="1" applyBorder="1" applyAlignment="1">
      <alignment horizontal="center" vertical="center" wrapText="1" readingOrder="1"/>
    </xf>
    <xf numFmtId="0" fontId="18" fillId="0" borderId="75" xfId="0" applyFont="1" applyBorder="1" applyAlignment="1">
      <alignment horizontal="center" vertical="center" wrapText="1" readingOrder="1"/>
    </xf>
    <xf numFmtId="0" fontId="18" fillId="0" borderId="79" xfId="0" applyFont="1" applyBorder="1" applyAlignment="1">
      <alignment horizontal="center" vertical="center" wrapText="1" readingOrder="1"/>
    </xf>
    <xf numFmtId="0" fontId="18" fillId="9" borderId="80" xfId="0" applyFont="1" applyFill="1" applyBorder="1" applyAlignment="1">
      <alignment horizontal="center" vertical="center" wrapText="1"/>
    </xf>
    <xf numFmtId="0" fontId="18" fillId="0" borderId="75"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0" xfId="0" applyFont="1" applyAlignment="1">
      <alignment horizontal="center" vertical="center" wrapText="1"/>
    </xf>
    <xf numFmtId="0" fontId="18" fillId="0" borderId="76" xfId="0" applyFont="1" applyBorder="1" applyAlignment="1">
      <alignment horizontal="center" vertical="center" wrapText="1"/>
    </xf>
    <xf numFmtId="0" fontId="18" fillId="9" borderId="82" xfId="2" applyFont="1" applyFill="1" applyBorder="1" applyAlignment="1">
      <alignment horizontal="center" vertical="center" readingOrder="1"/>
    </xf>
    <xf numFmtId="0" fontId="0" fillId="0" borderId="48" xfId="0" applyBorder="1" applyAlignment="1">
      <alignment horizontal="center" vertical="center" readingOrder="1"/>
    </xf>
    <xf numFmtId="0" fontId="0" fillId="0" borderId="81" xfId="0" applyBorder="1" applyAlignment="1">
      <alignment horizontal="center" vertical="center" readingOrder="1"/>
    </xf>
    <xf numFmtId="0" fontId="95" fillId="2" borderId="0" xfId="0" applyFont="1" applyFill="1" applyAlignment="1">
      <alignment horizontal="center" vertical="center" readingOrder="2"/>
    </xf>
    <xf numFmtId="0" fontId="19" fillId="10" borderId="142" xfId="0" applyFont="1" applyFill="1" applyBorder="1" applyAlignment="1">
      <alignment horizontal="left" vertical="center" wrapText="1" indent="3" readingOrder="1"/>
    </xf>
    <xf numFmtId="0" fontId="19" fillId="10" borderId="118" xfId="0" applyFont="1" applyFill="1" applyBorder="1" applyAlignment="1">
      <alignment horizontal="left" vertical="center" wrapText="1" indent="3" readingOrder="1"/>
    </xf>
    <xf numFmtId="0" fontId="19" fillId="10" borderId="147" xfId="0" applyFont="1" applyFill="1" applyBorder="1" applyAlignment="1">
      <alignment horizontal="left" vertical="center" wrapText="1" indent="3" readingOrder="1"/>
    </xf>
    <xf numFmtId="0" fontId="19" fillId="10" borderId="142" xfId="0" applyFont="1" applyFill="1" applyBorder="1" applyAlignment="1">
      <alignment horizontal="right" vertical="center" wrapText="1" indent="2" readingOrder="2"/>
    </xf>
    <xf numFmtId="0" fontId="0" fillId="0" borderId="118" xfId="0" applyBorder="1" applyAlignment="1">
      <alignment horizontal="right" vertical="center" indent="2"/>
    </xf>
    <xf numFmtId="0" fontId="0" fillId="0" borderId="147" xfId="0" applyBorder="1" applyAlignment="1">
      <alignment horizontal="right" vertical="center" indent="2"/>
    </xf>
    <xf numFmtId="0" fontId="72" fillId="2" borderId="166" xfId="0" applyFont="1" applyFill="1" applyBorder="1" applyAlignment="1">
      <alignment vertical="center" readingOrder="1"/>
    </xf>
    <xf numFmtId="0" fontId="0" fillId="0" borderId="167" xfId="0" applyBorder="1" applyAlignment="1">
      <alignment vertical="center" readingOrder="1"/>
    </xf>
    <xf numFmtId="0" fontId="72" fillId="0" borderId="166" xfId="0" applyFont="1" applyBorder="1" applyAlignment="1">
      <alignment vertical="center" readingOrder="1"/>
    </xf>
    <xf numFmtId="0" fontId="91" fillId="9" borderId="51" xfId="0" applyFont="1" applyFill="1" applyBorder="1" applyAlignment="1">
      <alignment horizontal="center" vertical="center" wrapText="1" readingOrder="1"/>
    </xf>
    <xf numFmtId="0" fontId="91" fillId="9" borderId="61" xfId="0" applyFont="1" applyFill="1" applyBorder="1" applyAlignment="1">
      <alignment horizontal="center" vertical="center" wrapText="1" readingOrder="1"/>
    </xf>
    <xf numFmtId="0" fontId="91" fillId="9" borderId="73" xfId="0" applyFont="1" applyFill="1" applyBorder="1" applyAlignment="1">
      <alignment horizontal="center" vertical="center" wrapText="1" readingOrder="1"/>
    </xf>
    <xf numFmtId="0" fontId="91" fillId="9" borderId="50" xfId="0" applyFont="1" applyFill="1" applyBorder="1" applyAlignment="1">
      <alignment horizontal="center" vertical="center" wrapText="1" readingOrder="1"/>
    </xf>
    <xf numFmtId="0" fontId="91" fillId="9" borderId="72" xfId="0" applyFont="1" applyFill="1" applyBorder="1" applyAlignment="1">
      <alignment horizontal="center" vertical="center" wrapText="1" readingOrder="1"/>
    </xf>
    <xf numFmtId="0" fontId="18" fillId="9" borderId="252" xfId="0" applyFont="1" applyFill="1" applyBorder="1" applyAlignment="1">
      <alignment horizontal="center" vertical="center" wrapText="1" readingOrder="1"/>
    </xf>
    <xf numFmtId="0" fontId="0" fillId="0" borderId="231" xfId="0" applyBorder="1" applyAlignment="1">
      <alignment horizontal="center" vertical="center" readingOrder="1"/>
    </xf>
    <xf numFmtId="0" fontId="18" fillId="9" borderId="231" xfId="0" applyFont="1" applyFill="1" applyBorder="1" applyAlignment="1">
      <alignment horizontal="center" vertical="center" wrapText="1" readingOrder="2"/>
    </xf>
    <xf numFmtId="0" fontId="0" fillId="0" borderId="231" xfId="0" applyBorder="1" applyAlignment="1">
      <alignment horizontal="center" vertical="center" readingOrder="2"/>
    </xf>
    <xf numFmtId="0" fontId="0" fillId="0" borderId="232" xfId="0" applyBorder="1" applyAlignment="1">
      <alignment horizontal="center" vertical="center" readingOrder="2"/>
    </xf>
    <xf numFmtId="0" fontId="18" fillId="9" borderId="60" xfId="0" applyFont="1" applyFill="1" applyBorder="1" applyAlignment="1">
      <alignment horizontal="center" vertical="center" wrapText="1" readingOrder="1"/>
    </xf>
    <xf numFmtId="0" fontId="18" fillId="9" borderId="51" xfId="0" applyFont="1" applyFill="1" applyBorder="1" applyAlignment="1">
      <alignment horizontal="center" vertical="center" wrapText="1" readingOrder="1"/>
    </xf>
    <xf numFmtId="0" fontId="18" fillId="9" borderId="61" xfId="0" applyFont="1" applyFill="1" applyBorder="1" applyAlignment="1">
      <alignment horizontal="center" vertical="center" wrapText="1" readingOrder="1"/>
    </xf>
    <xf numFmtId="0" fontId="18" fillId="9" borderId="62" xfId="0" applyFont="1" applyFill="1" applyBorder="1" applyAlignment="1">
      <alignment horizontal="center" vertical="center" wrapText="1" readingOrder="1"/>
    </xf>
    <xf numFmtId="0" fontId="18" fillId="9" borderId="0" xfId="0" applyFont="1" applyFill="1" applyAlignment="1">
      <alignment horizontal="center" vertical="center" wrapText="1" readingOrder="1"/>
    </xf>
    <xf numFmtId="0" fontId="18" fillId="9" borderId="63" xfId="0" applyFont="1" applyFill="1" applyBorder="1" applyAlignment="1">
      <alignment horizontal="center" vertical="center" wrapText="1" readingOrder="1"/>
    </xf>
    <xf numFmtId="0" fontId="18" fillId="9" borderId="64" xfId="0" applyFont="1" applyFill="1" applyBorder="1" applyAlignment="1">
      <alignment horizontal="center" vertical="center" wrapText="1" readingOrder="1"/>
    </xf>
    <xf numFmtId="0" fontId="18" fillId="9" borderId="48" xfId="0" applyFont="1" applyFill="1" applyBorder="1" applyAlignment="1">
      <alignment horizontal="center" vertical="center" wrapText="1" readingOrder="1"/>
    </xf>
    <xf numFmtId="0" fontId="18" fillId="9" borderId="74" xfId="0" applyFont="1" applyFill="1" applyBorder="1" applyAlignment="1">
      <alignment horizontal="center" vertical="center" wrapText="1" readingOrder="1"/>
    </xf>
    <xf numFmtId="0" fontId="0" fillId="9" borderId="60" xfId="0" applyFill="1" applyBorder="1" applyAlignment="1">
      <alignment horizontal="center" vertical="center" readingOrder="1"/>
    </xf>
    <xf numFmtId="0" fontId="0" fillId="9" borderId="51" xfId="0" applyFill="1" applyBorder="1" applyAlignment="1">
      <alignment horizontal="center" vertical="center" readingOrder="1"/>
    </xf>
    <xf numFmtId="0" fontId="0" fillId="9" borderId="61" xfId="0" applyFill="1" applyBorder="1" applyAlignment="1">
      <alignment horizontal="center" vertical="center" readingOrder="1"/>
    </xf>
    <xf numFmtId="0" fontId="0" fillId="9" borderId="62" xfId="0" applyFill="1" applyBorder="1" applyAlignment="1">
      <alignment horizontal="center" vertical="center" readingOrder="1"/>
    </xf>
    <xf numFmtId="0" fontId="0" fillId="9" borderId="0" xfId="0" applyFill="1" applyAlignment="1">
      <alignment horizontal="center" vertical="center" readingOrder="1"/>
    </xf>
    <xf numFmtId="0" fontId="0" fillId="9" borderId="63" xfId="0" applyFill="1" applyBorder="1" applyAlignment="1">
      <alignment horizontal="center" vertical="center" readingOrder="1"/>
    </xf>
    <xf numFmtId="0" fontId="0" fillId="9" borderId="151" xfId="0" applyFill="1" applyBorder="1" applyAlignment="1">
      <alignment horizontal="center" vertical="center" readingOrder="1"/>
    </xf>
    <xf numFmtId="0" fontId="0" fillId="9" borderId="152" xfId="0" applyFill="1" applyBorder="1" applyAlignment="1">
      <alignment horizontal="center" vertical="center" readingOrder="1"/>
    </xf>
    <xf numFmtId="0" fontId="0" fillId="9" borderId="256" xfId="0" applyFill="1" applyBorder="1" applyAlignment="1">
      <alignment horizontal="center" vertical="center" readingOrder="1"/>
    </xf>
    <xf numFmtId="0" fontId="18" fillId="10" borderId="155" xfId="0" applyFont="1" applyFill="1" applyBorder="1" applyAlignment="1">
      <alignment horizontal="right" vertical="center" wrapText="1" indent="2" readingOrder="2"/>
    </xf>
    <xf numFmtId="0" fontId="19" fillId="10" borderId="156" xfId="0" applyFont="1" applyFill="1" applyBorder="1" applyAlignment="1">
      <alignment horizontal="right" vertical="center" wrapText="1" indent="2" readingOrder="2"/>
    </xf>
    <xf numFmtId="0" fontId="19" fillId="10" borderId="157" xfId="0" applyFont="1" applyFill="1" applyBorder="1" applyAlignment="1">
      <alignment horizontal="right" vertical="center" wrapText="1" indent="2" readingOrder="2"/>
    </xf>
    <xf numFmtId="0" fontId="19" fillId="10" borderId="158" xfId="0" applyFont="1" applyFill="1" applyBorder="1" applyAlignment="1">
      <alignment horizontal="right" vertical="center" wrapText="1" indent="2" readingOrder="2"/>
    </xf>
    <xf numFmtId="0" fontId="18" fillId="10" borderId="151" xfId="0" applyFont="1" applyFill="1" applyBorder="1" applyAlignment="1">
      <alignment horizontal="left" vertical="center" wrapText="1" indent="1" readingOrder="1"/>
    </xf>
    <xf numFmtId="0" fontId="18" fillId="10" borderId="152" xfId="0" applyFont="1" applyFill="1" applyBorder="1" applyAlignment="1">
      <alignment horizontal="left" vertical="center" wrapText="1" indent="1" readingOrder="1"/>
    </xf>
    <xf numFmtId="0" fontId="19" fillId="10" borderId="152" xfId="0" applyFont="1" applyFill="1" applyBorder="1" applyAlignment="1">
      <alignment horizontal="left" vertical="center" wrapText="1" indent="1" readingOrder="1"/>
    </xf>
    <xf numFmtId="0" fontId="19" fillId="10" borderId="153" xfId="0" applyFont="1" applyFill="1" applyBorder="1" applyAlignment="1">
      <alignment horizontal="left" vertical="center" wrapText="1" indent="1" readingOrder="1"/>
    </xf>
    <xf numFmtId="0" fontId="19" fillId="2" borderId="169" xfId="0" applyFont="1" applyFill="1" applyBorder="1" applyAlignment="1">
      <alignment vertical="center" readingOrder="1"/>
    </xf>
    <xf numFmtId="0" fontId="0" fillId="0" borderId="152" xfId="0" applyBorder="1" applyAlignment="1">
      <alignment vertical="center" readingOrder="1"/>
    </xf>
    <xf numFmtId="0" fontId="0" fillId="0" borderId="153" xfId="0" applyBorder="1" applyAlignment="1">
      <alignment vertical="center" readingOrder="1"/>
    </xf>
    <xf numFmtId="0" fontId="18" fillId="10" borderId="261" xfId="0" applyFont="1" applyFill="1" applyBorder="1" applyAlignment="1">
      <alignment horizontal="left" wrapText="1" readingOrder="1"/>
    </xf>
    <xf numFmtId="0" fontId="18" fillId="10" borderId="86" xfId="0" applyFont="1" applyFill="1" applyBorder="1" applyAlignment="1">
      <alignment horizontal="left" wrapText="1" readingOrder="1"/>
    </xf>
    <xf numFmtId="0" fontId="18" fillId="10" borderId="86" xfId="0" applyFont="1" applyFill="1" applyBorder="1" applyAlignment="1">
      <alignment horizontal="left" readingOrder="1"/>
    </xf>
    <xf numFmtId="0" fontId="18" fillId="9" borderId="251" xfId="0" applyFont="1" applyFill="1" applyBorder="1" applyAlignment="1">
      <alignment horizontal="center" vertical="center" wrapText="1" readingOrder="1"/>
    </xf>
    <xf numFmtId="0" fontId="0" fillId="0" borderId="134" xfId="0" applyBorder="1" applyAlignment="1">
      <alignment vertical="center" readingOrder="1"/>
    </xf>
    <xf numFmtId="0" fontId="0" fillId="0" borderId="135" xfId="0" applyBorder="1" applyAlignment="1">
      <alignment vertical="center" readingOrder="1"/>
    </xf>
    <xf numFmtId="0" fontId="19" fillId="10" borderId="273" xfId="0" applyFont="1" applyFill="1" applyBorder="1" applyAlignment="1">
      <alignment readingOrder="1"/>
    </xf>
    <xf numFmtId="0" fontId="0" fillId="10" borderId="273" xfId="0" applyFill="1" applyBorder="1" applyAlignment="1">
      <alignment readingOrder="1"/>
    </xf>
    <xf numFmtId="0" fontId="13" fillId="10" borderId="86" xfId="0" applyFont="1" applyFill="1" applyBorder="1" applyAlignment="1">
      <alignment horizontal="right" vertical="center" wrapText="1" readingOrder="2"/>
    </xf>
    <xf numFmtId="0" fontId="13" fillId="10" borderId="86" xfId="0" applyFont="1" applyFill="1" applyBorder="1" applyAlignment="1">
      <alignment horizontal="right" vertical="center" readingOrder="2"/>
    </xf>
    <xf numFmtId="0" fontId="13" fillId="10" borderId="87" xfId="0" applyFont="1" applyFill="1" applyBorder="1" applyAlignment="1">
      <alignment horizontal="right" vertical="center" readingOrder="2"/>
    </xf>
    <xf numFmtId="0" fontId="18" fillId="9" borderId="57" xfId="0" applyFont="1" applyFill="1" applyBorder="1" applyAlignment="1">
      <alignment horizontal="left" vertical="center" wrapText="1" readingOrder="1"/>
    </xf>
    <xf numFmtId="0" fontId="18" fillId="9" borderId="58" xfId="0" applyFont="1" applyFill="1" applyBorder="1" applyAlignment="1">
      <alignment horizontal="left" vertical="center" wrapText="1" readingOrder="1"/>
    </xf>
    <xf numFmtId="0" fontId="18" fillId="9" borderId="58" xfId="0" applyFont="1" applyFill="1" applyBorder="1" applyAlignment="1">
      <alignment horizontal="left" vertical="center" readingOrder="1"/>
    </xf>
    <xf numFmtId="0" fontId="18" fillId="9" borderId="77" xfId="0" applyFont="1" applyFill="1" applyBorder="1" applyAlignment="1">
      <alignment horizontal="left" vertical="center" readingOrder="1"/>
    </xf>
    <xf numFmtId="165" fontId="101" fillId="9" borderId="77" xfId="22" quotePrefix="1" applyNumberFormat="1" applyFont="1" applyFill="1" applyBorder="1" applyAlignment="1">
      <alignment horizontal="center" vertical="center" wrapText="1"/>
    </xf>
    <xf numFmtId="165" fontId="101" fillId="9" borderId="66" xfId="22" quotePrefix="1" applyNumberFormat="1" applyFont="1" applyFill="1" applyBorder="1" applyAlignment="1">
      <alignment horizontal="center" vertical="center" wrapText="1"/>
    </xf>
    <xf numFmtId="165" fontId="101" fillId="9" borderId="78" xfId="22" quotePrefix="1" applyNumberFormat="1" applyFont="1" applyFill="1" applyBorder="1" applyAlignment="1">
      <alignment horizontal="center" vertical="center" wrapText="1"/>
    </xf>
    <xf numFmtId="165" fontId="101" fillId="9" borderId="59" xfId="22" quotePrefix="1" applyNumberFormat="1" applyFont="1" applyFill="1" applyBorder="1" applyAlignment="1">
      <alignment horizontal="center" vertical="center" wrapText="1"/>
    </xf>
    <xf numFmtId="165" fontId="0" fillId="9" borderId="71" xfId="0" applyNumberFormat="1" applyFill="1" applyBorder="1" applyAlignment="1">
      <alignment horizontal="center" vertical="center" wrapText="1"/>
    </xf>
    <xf numFmtId="165" fontId="0" fillId="9" borderId="57" xfId="0" applyNumberFormat="1" applyFill="1" applyBorder="1" applyAlignment="1">
      <alignment horizontal="center" vertical="center" wrapText="1"/>
    </xf>
    <xf numFmtId="165" fontId="101" fillId="9" borderId="77" xfId="22" quotePrefix="1" applyNumberFormat="1" applyFont="1" applyFill="1" applyBorder="1" applyAlignment="1">
      <alignment horizontal="center" vertical="center"/>
    </xf>
    <xf numFmtId="165" fontId="0" fillId="0" borderId="66" xfId="0" applyNumberFormat="1" applyBorder="1" applyAlignment="1">
      <alignment horizontal="center" vertical="center"/>
    </xf>
    <xf numFmtId="165" fontId="0" fillId="0" borderId="78" xfId="0" applyNumberFormat="1" applyBorder="1" applyAlignment="1">
      <alignment horizontal="center" vertical="center"/>
    </xf>
    <xf numFmtId="165" fontId="18" fillId="9" borderId="78" xfId="0" applyNumberFormat="1" applyFont="1" applyFill="1" applyBorder="1" applyAlignment="1">
      <alignment horizontal="right" vertical="center" wrapText="1" readingOrder="2"/>
    </xf>
    <xf numFmtId="165" fontId="18" fillId="9" borderId="58" xfId="0" applyNumberFormat="1" applyFont="1" applyFill="1" applyBorder="1" applyAlignment="1">
      <alignment horizontal="right" vertical="center" wrapText="1" readingOrder="2"/>
    </xf>
    <xf numFmtId="165" fontId="18" fillId="9" borderId="59" xfId="0" applyNumberFormat="1" applyFont="1" applyFill="1" applyBorder="1" applyAlignment="1">
      <alignment horizontal="right" vertical="center" wrapText="1" readingOrder="2"/>
    </xf>
    <xf numFmtId="0" fontId="157" fillId="2" borderId="49" xfId="0" applyFont="1" applyFill="1" applyBorder="1" applyAlignment="1">
      <alignment horizontal="left" wrapText="1" indent="8" readingOrder="1"/>
    </xf>
    <xf numFmtId="0" fontId="18" fillId="10" borderId="142" xfId="0" applyFont="1" applyFill="1" applyBorder="1" applyAlignment="1">
      <alignment horizontal="left" vertical="center" wrapText="1" indent="1" readingOrder="1"/>
    </xf>
    <xf numFmtId="0" fontId="18" fillId="10" borderId="118" xfId="0" applyFont="1" applyFill="1" applyBorder="1" applyAlignment="1">
      <alignment horizontal="left" vertical="center" wrapText="1" indent="1" readingOrder="1"/>
    </xf>
    <xf numFmtId="0" fontId="19" fillId="10" borderId="118" xfId="0" applyFont="1" applyFill="1" applyBorder="1" applyAlignment="1">
      <alignment horizontal="left" vertical="center" wrapText="1" indent="1" readingOrder="1"/>
    </xf>
    <xf numFmtId="0" fontId="19" fillId="10" borderId="122" xfId="0" applyFont="1" applyFill="1" applyBorder="1" applyAlignment="1">
      <alignment horizontal="left" vertical="center" wrapText="1" indent="1" readingOrder="1"/>
    </xf>
    <xf numFmtId="0" fontId="18" fillId="9" borderId="254" xfId="0" applyFont="1" applyFill="1" applyBorder="1" applyAlignment="1">
      <alignment horizontal="center" vertical="center" wrapText="1" readingOrder="1"/>
    </xf>
    <xf numFmtId="0" fontId="0" fillId="0" borderId="254" xfId="0" applyBorder="1" applyAlignment="1">
      <alignment horizontal="center" vertical="center" readingOrder="1"/>
    </xf>
    <xf numFmtId="0" fontId="0" fillId="0" borderId="255" xfId="0" applyBorder="1" applyAlignment="1">
      <alignment horizontal="center" vertical="center" readingOrder="1"/>
    </xf>
    <xf numFmtId="0" fontId="18" fillId="9" borderId="253" xfId="0" applyFont="1" applyFill="1" applyBorder="1" applyAlignment="1">
      <alignment horizontal="center" vertical="center" wrapText="1" readingOrder="1"/>
    </xf>
    <xf numFmtId="0" fontId="18" fillId="10" borderId="68" xfId="0" applyFont="1" applyFill="1" applyBorder="1" applyAlignment="1">
      <alignment horizontal="left" vertical="center" wrapText="1" readingOrder="1"/>
    </xf>
    <xf numFmtId="0" fontId="18" fillId="10" borderId="69" xfId="0" applyFont="1" applyFill="1" applyBorder="1" applyAlignment="1">
      <alignment horizontal="left" vertical="center" wrapText="1" readingOrder="1"/>
    </xf>
    <xf numFmtId="0" fontId="19" fillId="2" borderId="84" xfId="0" applyFont="1" applyFill="1" applyBorder="1" applyAlignment="1">
      <alignment vertical="center" readingOrder="1"/>
    </xf>
    <xf numFmtId="0" fontId="0" fillId="2" borderId="84" xfId="0" applyFill="1" applyBorder="1" applyAlignment="1">
      <alignment vertical="center" readingOrder="1"/>
    </xf>
    <xf numFmtId="0" fontId="18" fillId="10" borderId="141" xfId="0" applyFont="1" applyFill="1" applyBorder="1" applyAlignment="1">
      <alignment horizontal="left" vertical="center" wrapText="1" indent="1" readingOrder="1"/>
    </xf>
    <xf numFmtId="0" fontId="18" fillId="10" borderId="117" xfId="0" applyFont="1" applyFill="1" applyBorder="1" applyAlignment="1">
      <alignment horizontal="left" vertical="center" wrapText="1" indent="1" readingOrder="1"/>
    </xf>
    <xf numFmtId="0" fontId="19" fillId="10" borderId="117" xfId="0" applyFont="1" applyFill="1" applyBorder="1" applyAlignment="1">
      <alignment horizontal="left" vertical="center" wrapText="1" indent="1" readingOrder="1"/>
    </xf>
    <xf numFmtId="0" fontId="0" fillId="0" borderId="117" xfId="0" applyBorder="1" applyAlignment="1">
      <alignment horizontal="left" vertical="center" indent="1" readingOrder="1"/>
    </xf>
    <xf numFmtId="0" fontId="0" fillId="0" borderId="148" xfId="0" applyBorder="1" applyAlignment="1">
      <alignment horizontal="left" vertical="center" indent="1" readingOrder="1"/>
    </xf>
    <xf numFmtId="0" fontId="80" fillId="2" borderId="0" xfId="23" applyFont="1" applyFill="1" applyAlignment="1">
      <alignment horizontal="center"/>
    </xf>
    <xf numFmtId="0" fontId="136" fillId="13" borderId="77" xfId="0" applyFont="1" applyFill="1" applyBorder="1" applyAlignment="1">
      <alignment horizontal="center" vertical="center"/>
    </xf>
    <xf numFmtId="0" fontId="136" fillId="13" borderId="66" xfId="0" applyFont="1" applyFill="1" applyBorder="1" applyAlignment="1">
      <alignment horizontal="center" vertical="center"/>
    </xf>
    <xf numFmtId="0" fontId="136" fillId="13" borderId="78" xfId="0" applyFont="1" applyFill="1" applyBorder="1" applyAlignment="1">
      <alignment horizontal="center" vertical="center"/>
    </xf>
    <xf numFmtId="0" fontId="32" fillId="0" borderId="0" xfId="0" applyFont="1" applyAlignment="1">
      <alignment horizontal="center" vertical="center" wrapText="1" readingOrder="1"/>
    </xf>
    <xf numFmtId="0" fontId="68" fillId="0" borderId="8" xfId="0" applyFont="1" applyBorder="1" applyAlignment="1">
      <alignment horizontal="center" vertical="center" wrapText="1" readingOrder="2"/>
    </xf>
    <xf numFmtId="0" fontId="104" fillId="3" borderId="16" xfId="0" applyFont="1" applyFill="1" applyBorder="1" applyAlignment="1">
      <alignment horizontal="center" vertical="center"/>
    </xf>
    <xf numFmtId="0" fontId="104" fillId="3" borderId="18" xfId="0" applyFont="1" applyFill="1" applyBorder="1" applyAlignment="1">
      <alignment horizontal="center" vertical="center"/>
    </xf>
    <xf numFmtId="0" fontId="63" fillId="3" borderId="16" xfId="0" applyFont="1" applyFill="1" applyBorder="1" applyAlignment="1">
      <alignment horizontal="center" vertical="center"/>
    </xf>
    <xf numFmtId="0" fontId="63" fillId="3" borderId="18" xfId="0" applyFont="1" applyFill="1" applyBorder="1" applyAlignment="1">
      <alignment horizontal="center" vertical="center"/>
    </xf>
    <xf numFmtId="0" fontId="17" fillId="9" borderId="17" xfId="0" quotePrefix="1" applyFont="1" applyFill="1" applyBorder="1" applyAlignment="1">
      <alignment horizontal="center" vertical="center" wrapText="1" readingOrder="2"/>
    </xf>
    <xf numFmtId="0" fontId="14" fillId="9" borderId="17" xfId="0" applyFont="1" applyFill="1" applyBorder="1" applyAlignment="1">
      <alignment horizontal="center" vertical="center" wrapText="1" readingOrder="2"/>
    </xf>
    <xf numFmtId="0" fontId="14" fillId="9" borderId="18" xfId="0" applyFont="1" applyFill="1" applyBorder="1" applyAlignment="1">
      <alignment horizontal="center" vertical="center" wrapText="1" readingOrder="2"/>
    </xf>
    <xf numFmtId="2" fontId="13" fillId="9" borderId="16" xfId="0" applyNumberFormat="1" applyFont="1" applyFill="1" applyBorder="1" applyAlignment="1">
      <alignment horizontal="left" vertical="center" wrapText="1"/>
    </xf>
    <xf numFmtId="0" fontId="14" fillId="9" borderId="17" xfId="0" applyFont="1" applyFill="1" applyBorder="1" applyAlignment="1">
      <alignment horizontal="left" vertical="center" wrapText="1"/>
    </xf>
    <xf numFmtId="0" fontId="63" fillId="3" borderId="25" xfId="0" applyFont="1" applyFill="1" applyBorder="1" applyAlignment="1">
      <alignment horizontal="center" vertical="center"/>
    </xf>
    <xf numFmtId="0" fontId="63" fillId="3" borderId="26" xfId="0" applyFont="1" applyFill="1" applyBorder="1" applyAlignment="1">
      <alignment horizontal="center" vertical="center"/>
    </xf>
    <xf numFmtId="0" fontId="0" fillId="0" borderId="8" xfId="0" applyBorder="1" applyAlignment="1">
      <alignment horizontal="center" vertical="center" wrapText="1" readingOrder="2"/>
    </xf>
    <xf numFmtId="0" fontId="32" fillId="0" borderId="10" xfId="0" applyFont="1" applyBorder="1" applyAlignment="1">
      <alignment horizontal="center" vertical="center" wrapText="1" readingOrder="1"/>
    </xf>
    <xf numFmtId="0" fontId="0" fillId="0" borderId="10" xfId="0" applyBorder="1" applyAlignment="1">
      <alignment horizontal="center" vertical="center" wrapText="1" readingOrder="1"/>
    </xf>
    <xf numFmtId="0" fontId="63" fillId="9" borderId="25" xfId="0" applyFont="1" applyFill="1" applyBorder="1" applyAlignment="1">
      <alignment horizontal="center" vertical="center"/>
    </xf>
    <xf numFmtId="0" fontId="63" fillId="9" borderId="29" xfId="0" applyFont="1" applyFill="1" applyBorder="1" applyAlignment="1">
      <alignment horizontal="center" vertical="center"/>
    </xf>
    <xf numFmtId="0" fontId="63" fillId="9" borderId="26" xfId="0" applyFont="1" applyFill="1" applyBorder="1" applyAlignment="1">
      <alignment horizontal="center" vertical="center"/>
    </xf>
    <xf numFmtId="0" fontId="26" fillId="9" borderId="20" xfId="0" applyFont="1" applyFill="1" applyBorder="1" applyAlignment="1">
      <alignment horizontal="right" vertical="center" wrapText="1" readingOrder="2"/>
    </xf>
    <xf numFmtId="0" fontId="68" fillId="0" borderId="8" xfId="0" applyFont="1" applyBorder="1" applyAlignment="1">
      <alignment horizontal="center" vertical="center" wrapText="1" readingOrder="1"/>
    </xf>
    <xf numFmtId="0" fontId="32" fillId="0" borderId="10" xfId="0" applyFont="1" applyBorder="1" applyAlignment="1">
      <alignment horizontal="center" vertical="center" readingOrder="1"/>
    </xf>
    <xf numFmtId="0" fontId="39" fillId="2" borderId="0" xfId="0" applyFont="1" applyFill="1" applyAlignment="1">
      <alignment vertical="center" readingOrder="2"/>
    </xf>
  </cellXfs>
  <cellStyles count="27">
    <cellStyle name="Hyperlink" xfId="1" builtinId="8"/>
    <cellStyle name="MS_Arabic" xfId="4" xr:uid="{00000000-0005-0000-0000-000001000000}"/>
    <cellStyle name="Normal" xfId="0" builtinId="0"/>
    <cellStyle name="Normal 10" xfId="14" xr:uid="{00000000-0005-0000-0000-000003000000}"/>
    <cellStyle name="Normal 10 2" xfId="21" xr:uid="{00000000-0005-0000-0000-000004000000}"/>
    <cellStyle name="Normal 10 3" xfId="22" xr:uid="{00000000-0005-0000-0000-000005000000}"/>
    <cellStyle name="Normal 10 4" xfId="26" xr:uid="{00000000-0005-0000-0000-000006000000}"/>
    <cellStyle name="Normal 11" xfId="20" xr:uid="{00000000-0005-0000-0000-000007000000}"/>
    <cellStyle name="Normal 2" xfId="2" xr:uid="{00000000-0005-0000-0000-000008000000}"/>
    <cellStyle name="Normal 2 3" xfId="12" xr:uid="{00000000-0005-0000-0000-000009000000}"/>
    <cellStyle name="Normal 3" xfId="5" xr:uid="{00000000-0005-0000-0000-00000A000000}"/>
    <cellStyle name="Normal 3 2" xfId="6" xr:uid="{00000000-0005-0000-0000-00000B000000}"/>
    <cellStyle name="Normal 3 2 2" xfId="17" xr:uid="{00000000-0005-0000-0000-00000C000000}"/>
    <cellStyle name="Normal 3 3" xfId="16" xr:uid="{00000000-0005-0000-0000-00000D000000}"/>
    <cellStyle name="Normal 4" xfId="7" xr:uid="{00000000-0005-0000-0000-00000E000000}"/>
    <cellStyle name="Normal 5" xfId="9" xr:uid="{00000000-0005-0000-0000-00000F000000}"/>
    <cellStyle name="Normal 5 2" xfId="18" xr:uid="{00000000-0005-0000-0000-000010000000}"/>
    <cellStyle name="Normal 5 3" xfId="23" xr:uid="{00000000-0005-0000-0000-000011000000}"/>
    <cellStyle name="Normal 6" xfId="10" xr:uid="{00000000-0005-0000-0000-000012000000}"/>
    <cellStyle name="Normal 6 2" xfId="19" xr:uid="{00000000-0005-0000-0000-000013000000}"/>
    <cellStyle name="Normal 6 3" xfId="24" xr:uid="{00000000-0005-0000-0000-000014000000}"/>
    <cellStyle name="Normal 6 3 2" xfId="25" xr:uid="{00000000-0005-0000-0000-000015000000}"/>
    <cellStyle name="Normal 7" xfId="11" xr:uid="{00000000-0005-0000-0000-000016000000}"/>
    <cellStyle name="Normal 8" xfId="15" xr:uid="{00000000-0005-0000-0000-000017000000}"/>
    <cellStyle name="Normal 9" xfId="13" xr:uid="{00000000-0005-0000-0000-000018000000}"/>
    <cellStyle name="Normal_s-2" xfId="3" xr:uid="{00000000-0005-0000-0000-000019000000}"/>
    <cellStyle name="Percent 2" xfId="8" xr:uid="{00000000-0005-0000-0000-00001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EACA"/>
      <color rgb="FFFFCC66"/>
      <color rgb="FF0000FF"/>
      <color rgb="FFB3DEF2"/>
      <color rgb="FF00FF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22</xdr:col>
      <xdr:colOff>149803</xdr:colOff>
      <xdr:row>0</xdr:row>
      <xdr:rowOff>34639</xdr:rowOff>
    </xdr:from>
    <xdr:ext cx="1861702" cy="467588"/>
    <xdr:sp macro="" textlink="">
      <xdr:nvSpPr>
        <xdr:cNvPr id="7" name="Rectangle 6">
          <a:extLst>
            <a:ext uri="{FF2B5EF4-FFF2-40B4-BE49-F238E27FC236}">
              <a16:creationId xmlns:a16="http://schemas.microsoft.com/office/drawing/2014/main" id="{00000000-0008-0000-0400-000007000000}"/>
            </a:ext>
          </a:extLst>
        </xdr:cNvPr>
        <xdr:cNvSpPr/>
      </xdr:nvSpPr>
      <xdr:spPr>
        <a:xfrm>
          <a:off x="4083628" y="34639"/>
          <a:ext cx="1861702" cy="467588"/>
        </a:xfrm>
        <a:prstGeom prst="rect">
          <a:avLst/>
        </a:prstGeom>
        <a:noFill/>
      </xdr:spPr>
      <xdr:txBody>
        <a:bodyPr wrap="square" lIns="91440" tIns="45720" rIns="91440" bIns="45720">
          <a:noAutofit/>
        </a:bodyPr>
        <a:lstStyle/>
        <a:p>
          <a:pPr algn="ctr"/>
          <a:r>
            <a:rPr lang="ar-QA" sz="1200" b="1" cap="none" spc="0">
              <a:ln w="0"/>
              <a:solidFill>
                <a:schemeClr val="tx1"/>
              </a:solidFill>
              <a:effectLst>
                <a:outerShdw blurRad="38100" dist="19050" dir="2700000" algn="tl" rotWithShape="0">
                  <a:schemeClr val="dk1">
                    <a:alpha val="40000"/>
                  </a:schemeClr>
                </a:outerShdw>
              </a:effectLst>
            </a:rPr>
            <a:t>دولة</a:t>
          </a:r>
          <a:r>
            <a:rPr lang="ar-QA" sz="1200" b="1" cap="none" spc="0" baseline="0">
              <a:ln w="0"/>
              <a:solidFill>
                <a:schemeClr val="tx1"/>
              </a:solidFill>
              <a:effectLst>
                <a:outerShdw blurRad="38100" dist="19050" dir="2700000" algn="tl" rotWithShape="0">
                  <a:schemeClr val="dk1">
                    <a:alpha val="40000"/>
                  </a:schemeClr>
                </a:outerShdw>
              </a:effectLst>
            </a:rPr>
            <a:t> قطر</a:t>
          </a:r>
        </a:p>
        <a:p>
          <a:pPr algn="ctr"/>
          <a:r>
            <a:rPr lang="en-US" sz="1200" b="1" cap="none" spc="0" baseline="0">
              <a:ln w="0"/>
              <a:solidFill>
                <a:schemeClr val="tx1"/>
              </a:solidFill>
              <a:effectLst>
                <a:outerShdw blurRad="38100" dist="19050" dir="2700000" algn="tl" rotWithShape="0">
                  <a:schemeClr val="dk1">
                    <a:alpha val="40000"/>
                  </a:schemeClr>
                </a:outerShdw>
              </a:effectLst>
            </a:rPr>
            <a:t>STATE OF QATAR</a:t>
          </a:r>
          <a:endParaRPr lang="en-US" sz="1200" b="1"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editAs="oneCell">
    <xdr:from>
      <xdr:col>49</xdr:col>
      <xdr:colOff>0</xdr:colOff>
      <xdr:row>0</xdr:row>
      <xdr:rowOff>129886</xdr:rowOff>
    </xdr:from>
    <xdr:to>
      <xdr:col>56</xdr:col>
      <xdr:colOff>225049</xdr:colOff>
      <xdr:row>1</xdr:row>
      <xdr:rowOff>320386</xdr:rowOff>
    </xdr:to>
    <xdr:pic>
      <xdr:nvPicPr>
        <xdr:cNvPr id="2" name="Picture 1">
          <a:extLst>
            <a:ext uri="{FF2B5EF4-FFF2-40B4-BE49-F238E27FC236}">
              <a16:creationId xmlns:a16="http://schemas.microsoft.com/office/drawing/2014/main" id="{36A67B49-3436-77B7-FA29-D1F722E89D42}"/>
            </a:ext>
          </a:extLst>
        </xdr:cNvPr>
        <xdr:cNvPicPr>
          <a:picLocks noChangeAspect="1"/>
        </xdr:cNvPicPr>
      </xdr:nvPicPr>
      <xdr:blipFill rotWithShape="1">
        <a:blip xmlns:r="http://schemas.openxmlformats.org/officeDocument/2006/relationships" r:embed="rId1"/>
        <a:srcRect l="43770"/>
        <a:stretch/>
      </xdr:blipFill>
      <xdr:spPr>
        <a:xfrm>
          <a:off x="8243455" y="129886"/>
          <a:ext cx="1679776" cy="571500"/>
        </a:xfrm>
        <a:prstGeom prst="rect">
          <a:avLst/>
        </a:prstGeom>
      </xdr:spPr>
    </xdr:pic>
    <xdr:clientData/>
  </xdr:twoCellAnchor>
  <xdr:twoCellAnchor editAs="oneCell">
    <xdr:from>
      <xdr:col>0</xdr:col>
      <xdr:colOff>86591</xdr:colOff>
      <xdr:row>0</xdr:row>
      <xdr:rowOff>77932</xdr:rowOff>
    </xdr:from>
    <xdr:to>
      <xdr:col>6</xdr:col>
      <xdr:colOff>95250</xdr:colOff>
      <xdr:row>1</xdr:row>
      <xdr:rowOff>270006</xdr:rowOff>
    </xdr:to>
    <xdr:pic>
      <xdr:nvPicPr>
        <xdr:cNvPr id="3" name="Picture 2">
          <a:extLst>
            <a:ext uri="{FF2B5EF4-FFF2-40B4-BE49-F238E27FC236}">
              <a16:creationId xmlns:a16="http://schemas.microsoft.com/office/drawing/2014/main" id="{A260BF1E-CA6B-D7BF-E05C-E44DDB143DBB}"/>
            </a:ext>
          </a:extLst>
        </xdr:cNvPr>
        <xdr:cNvPicPr>
          <a:picLocks noChangeAspect="1"/>
        </xdr:cNvPicPr>
      </xdr:nvPicPr>
      <xdr:blipFill rotWithShape="1">
        <a:blip xmlns:r="http://schemas.openxmlformats.org/officeDocument/2006/relationships" r:embed="rId2"/>
        <a:srcRect r="52172"/>
        <a:stretch/>
      </xdr:blipFill>
      <xdr:spPr>
        <a:xfrm>
          <a:off x="86591" y="77932"/>
          <a:ext cx="1428750" cy="573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48</xdr:col>
      <xdr:colOff>1448637</xdr:colOff>
      <xdr:row>0</xdr:row>
      <xdr:rowOff>29308</xdr:rowOff>
    </xdr:from>
    <xdr:ext cx="7444" cy="510881"/>
    <xdr:pic>
      <xdr:nvPicPr>
        <xdr:cNvPr id="2" name="Picture 1" descr="E:\شعارات ولوجوهات\logo.gif">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30337" y="29308"/>
          <a:ext cx="7444" cy="510881"/>
        </a:xfrm>
        <a:prstGeom prst="rect">
          <a:avLst/>
        </a:prstGeom>
        <a:noFill/>
        <a:ln>
          <a:noFill/>
        </a:ln>
      </xdr:spPr>
    </xdr:pic>
    <xdr:clientData/>
  </xdr:oneCellAnchor>
  <xdr:oneCellAnchor>
    <xdr:from>
      <xdr:col>48</xdr:col>
      <xdr:colOff>1448637</xdr:colOff>
      <xdr:row>0</xdr:row>
      <xdr:rowOff>29308</xdr:rowOff>
    </xdr:from>
    <xdr:ext cx="7444" cy="510881"/>
    <xdr:pic>
      <xdr:nvPicPr>
        <xdr:cNvPr id="3" name="Picture 2" descr="E:\شعارات ولوجوهات\logo.gif">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30337" y="29308"/>
          <a:ext cx="7444" cy="510881"/>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48</xdr:col>
      <xdr:colOff>1448637</xdr:colOff>
      <xdr:row>0</xdr:row>
      <xdr:rowOff>29308</xdr:rowOff>
    </xdr:from>
    <xdr:ext cx="7444" cy="510881"/>
    <xdr:pic>
      <xdr:nvPicPr>
        <xdr:cNvPr id="2" name="Picture 1" descr="E:\شعارات ولوجوهات\logo.gif">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99557" y="29308"/>
          <a:ext cx="7444" cy="510881"/>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347783</xdr:colOff>
      <xdr:row>19</xdr:row>
      <xdr:rowOff>0</xdr:rowOff>
    </xdr:from>
    <xdr:ext cx="495" cy="736799"/>
    <xdr:pic>
      <xdr:nvPicPr>
        <xdr:cNvPr id="4" name="Picture 3">
          <a:extLst>
            <a:ext uri="{FF2B5EF4-FFF2-40B4-BE49-F238E27FC236}">
              <a16:creationId xmlns:a16="http://schemas.microsoft.com/office/drawing/2014/main" id="{00000000-0008-0000-1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04" y="76363"/>
          <a:ext cx="495" cy="736799"/>
        </a:xfrm>
        <a:prstGeom prst="rect">
          <a:avLst/>
        </a:prstGeom>
      </xdr:spPr>
    </xdr:pic>
    <xdr:clientData/>
  </xdr:oneCellAnchor>
  <xdr:oneCellAnchor>
    <xdr:from>
      <xdr:col>2</xdr:col>
      <xdr:colOff>347783</xdr:colOff>
      <xdr:row>33</xdr:row>
      <xdr:rowOff>0</xdr:rowOff>
    </xdr:from>
    <xdr:ext cx="495" cy="736799"/>
    <xdr:pic>
      <xdr:nvPicPr>
        <xdr:cNvPr id="6" name="Picture 5">
          <a:extLst>
            <a:ext uri="{FF2B5EF4-FFF2-40B4-BE49-F238E27FC236}">
              <a16:creationId xmlns:a16="http://schemas.microsoft.com/office/drawing/2014/main" id="{00000000-0008-0000-1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983" y="6762750"/>
          <a:ext cx="495" cy="73679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CONOMIC_DEPT\03%20FIS\Coordinated%20FIS\GCC-CFIS%20Model%20Questionnaire%20All%20Inclusive\GCC-CFIS%20Model%20Questionnaire%20All%20Inclusive%20-%20Revised%20v15%202022-08-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OMIC_DEPT\02%20MFBP\GCC-Stat%20Projects%20-%20CFIS\Coordinated%20FIS\GCC%20CFIS%20Questionnaire%20New\GCC%20CFIS%20Questionnaire%20v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sheetName val="CoverLetterAr"/>
      <sheetName val="CoverLetterEn"/>
      <sheetName val="A"/>
      <sheetName val="B1"/>
      <sheetName val="B2"/>
      <sheetName val="B3"/>
      <sheetName val="C_1-3"/>
      <sheetName val="C4"/>
      <sheetName val="C5"/>
      <sheetName val="D1"/>
      <sheetName val="D1 (2)"/>
      <sheetName val="D3"/>
      <sheetName val="6-New 2"/>
      <sheetName val="2"/>
      <sheetName val="3"/>
      <sheetName val="6-New"/>
      <sheetName val="5.1"/>
      <sheetName val="5.2"/>
      <sheetName val="6.1"/>
      <sheetName val="6.2"/>
      <sheetName val="7.1"/>
      <sheetName val="7.2"/>
      <sheetName val="8"/>
      <sheetName val="9"/>
      <sheetName val="10"/>
      <sheetName val="11"/>
      <sheetName val="Annex 1"/>
      <sheetName val="Annex 2"/>
      <sheetName val="Annex 3"/>
      <sheetName val="Annex 4"/>
      <sheetName val="Cover 2"/>
      <sheetName val="Sheet1"/>
      <sheetName val="B_1 To Del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5">
          <cell r="C5" t="str">
            <v>ISIC Name</v>
          </cell>
        </row>
        <row r="6">
          <cell r="C6" t="str">
            <v>A Agriculture, forestry and fishing</v>
          </cell>
        </row>
        <row r="7">
          <cell r="C7">
            <v>0</v>
          </cell>
        </row>
        <row r="8">
          <cell r="C8" t="str">
            <v>B Mining and quarrying</v>
          </cell>
        </row>
        <row r="9">
          <cell r="C9" t="str">
            <v xml:space="preserve"> </v>
          </cell>
        </row>
        <row r="10">
          <cell r="C10" t="str">
            <v>C Manufacturing</v>
          </cell>
        </row>
        <row r="11">
          <cell r="C11" t="str">
            <v xml:space="preserve"> </v>
          </cell>
        </row>
        <row r="12">
          <cell r="C12" t="str">
            <v>D Electricity, gas, steam and air conditioning supply</v>
          </cell>
        </row>
        <row r="13">
          <cell r="C13" t="str">
            <v xml:space="preserve"> </v>
          </cell>
        </row>
        <row r="14">
          <cell r="C14" t="str">
            <v>E Water supply; sewerage, waste management and remediation activities</v>
          </cell>
        </row>
        <row r="15">
          <cell r="C15" t="str">
            <v xml:space="preserve"> </v>
          </cell>
        </row>
        <row r="16">
          <cell r="C16" t="str">
            <v>F Construction</v>
          </cell>
        </row>
        <row r="17">
          <cell r="C17" t="str">
            <v xml:space="preserve"> </v>
          </cell>
        </row>
        <row r="18">
          <cell r="C18" t="str">
            <v>G Wholesale and retail trade; repair of motor vehicles and motorcycles</v>
          </cell>
        </row>
        <row r="19">
          <cell r="C19" t="str">
            <v xml:space="preserve"> </v>
          </cell>
        </row>
        <row r="20">
          <cell r="C20" t="str">
            <v>H Transportation and storage</v>
          </cell>
        </row>
        <row r="21">
          <cell r="C21" t="str">
            <v xml:space="preserve"> </v>
          </cell>
        </row>
        <row r="22">
          <cell r="C22" t="str">
            <v>I Accommodation and food service activities</v>
          </cell>
        </row>
        <row r="23">
          <cell r="C23" t="str">
            <v xml:space="preserve"> </v>
          </cell>
        </row>
        <row r="24">
          <cell r="C24" t="str">
            <v>J Information and communication</v>
          </cell>
        </row>
        <row r="25">
          <cell r="C25" t="str">
            <v xml:space="preserve"> </v>
          </cell>
        </row>
        <row r="26">
          <cell r="C26" t="str">
            <v>K1 Financial intermediary (banks)</v>
          </cell>
        </row>
        <row r="27">
          <cell r="C27" t="str">
            <v xml:space="preserve"> </v>
          </cell>
        </row>
        <row r="28">
          <cell r="C28" t="str">
            <v>K2 Finance and insurance, except financial intermediary</v>
          </cell>
        </row>
        <row r="29">
          <cell r="C29" t="str">
            <v xml:space="preserve"> </v>
          </cell>
        </row>
        <row r="30">
          <cell r="C30" t="str">
            <v>L Real estate activities</v>
          </cell>
        </row>
        <row r="31">
          <cell r="C31" t="str">
            <v xml:space="preserve"> </v>
          </cell>
        </row>
        <row r="32">
          <cell r="C32" t="str">
            <v>M Professional, scientific and technical activities</v>
          </cell>
        </row>
        <row r="33">
          <cell r="C33" t="str">
            <v xml:space="preserve"> </v>
          </cell>
        </row>
        <row r="34">
          <cell r="C34" t="str">
            <v>N1 Travel agency, tour operator, reservation and related activities</v>
          </cell>
        </row>
        <row r="35">
          <cell r="C35" t="str">
            <v xml:space="preserve"> </v>
          </cell>
        </row>
        <row r="36">
          <cell r="C36" t="str">
            <v>N2 Other administration and support services</v>
          </cell>
        </row>
        <row r="37">
          <cell r="C37" t="str">
            <v xml:space="preserve"> </v>
          </cell>
        </row>
        <row r="38">
          <cell r="C38" t="str">
            <v>O Public administration and defence; compulsory social security</v>
          </cell>
        </row>
        <row r="39">
          <cell r="C39" t="str">
            <v xml:space="preserve"> </v>
          </cell>
        </row>
        <row r="40">
          <cell r="C40" t="str">
            <v>P Education</v>
          </cell>
        </row>
        <row r="41">
          <cell r="C41" t="str">
            <v xml:space="preserve"> </v>
          </cell>
        </row>
        <row r="42">
          <cell r="C42" t="str">
            <v>Q Human health and social work activities</v>
          </cell>
        </row>
        <row r="43">
          <cell r="C43" t="str">
            <v xml:space="preserve"> </v>
          </cell>
        </row>
        <row r="44">
          <cell r="C44" t="str">
            <v>R Arts, entertainment and recreation</v>
          </cell>
        </row>
        <row r="45">
          <cell r="C45" t="str">
            <v xml:space="preserve"> </v>
          </cell>
        </row>
        <row r="46">
          <cell r="C46" t="str">
            <v>S Other service activities</v>
          </cell>
        </row>
        <row r="47">
          <cell r="C47" t="str">
            <v xml:space="preserve"> </v>
          </cell>
        </row>
        <row r="48">
          <cell r="C48" t="str">
            <v>T Activities of households as employers; undifferentiated goods- and services-producing activities of households for own use</v>
          </cell>
        </row>
        <row r="49">
          <cell r="C49" t="str">
            <v xml:space="preserve"> </v>
          </cell>
        </row>
        <row r="50">
          <cell r="C50" t="str">
            <v>U Activities of extraterritorial organizations and bodies</v>
          </cell>
        </row>
      </sheetData>
      <sheetData sheetId="28"/>
      <sheetData sheetId="29">
        <row r="4">
          <cell r="C4" t="str">
            <v>Please click the arrow on the right and use the drop-down menu or use the Annex 3 for hard-copy form reporting.</v>
          </cell>
          <cell r="E4" t="str">
            <v>فئات المستثمر الأجنبي المباشر</v>
          </cell>
        </row>
        <row r="5">
          <cell r="C5" t="str">
            <v>Individual or a group of related individuals HHs);</v>
          </cell>
          <cell r="E5">
            <v>0</v>
          </cell>
        </row>
        <row r="6">
          <cell r="C6" t="str">
            <v>Non-financial corporations, public sector</v>
          </cell>
          <cell r="E6" t="str">
            <v>فرد أو مجموعة من الأفراد ذوي الصلة؛</v>
          </cell>
        </row>
        <row r="7">
          <cell r="C7" t="str">
            <v>Non-financial corporations, private sector</v>
          </cell>
          <cell r="E7">
            <v>0</v>
          </cell>
        </row>
        <row r="8">
          <cell r="C8" t="str">
            <v>Central Bank (CB)</v>
          </cell>
          <cell r="E8" t="str">
            <v>مؤسسة مملوكة للقطاع الخاص</v>
          </cell>
        </row>
        <row r="9">
          <cell r="C9" t="str">
            <v>Deposit-taking corporations other than the CB, public sector</v>
          </cell>
          <cell r="E9">
            <v>0</v>
          </cell>
        </row>
        <row r="10">
          <cell r="C10" t="str">
            <v>Deposit-taking corporations other than the CB, private sector</v>
          </cell>
          <cell r="E10" t="str">
            <v>مؤسسة مملوكة للحكومة</v>
          </cell>
        </row>
        <row r="11">
          <cell r="C11" t="str">
            <v>Money market funds (MMFs)</v>
          </cell>
          <cell r="E11">
            <v>0</v>
          </cell>
        </row>
        <row r="12">
          <cell r="C12" t="str">
            <v>Sovereign wealth funds (SWFs) or other government-owned IFs</v>
          </cell>
          <cell r="E12" t="str">
            <v>مؤسسة مملوكة للحكومة</v>
          </cell>
        </row>
        <row r="13">
          <cell r="C13" t="str">
            <v>Other financial intermediaries, except ICPF, public sector</v>
          </cell>
          <cell r="E13">
            <v>0</v>
          </cell>
        </row>
        <row r="14">
          <cell r="C14" t="str">
            <v>Other financial intermediaries, except ICPF, private sector</v>
          </cell>
          <cell r="E14" t="str">
            <v>مؤسسة عامة غير مالية</v>
          </cell>
        </row>
        <row r="15">
          <cell r="C15" t="str">
            <v>Insurance corporations and pension funds (ICPFs), public sector</v>
          </cell>
          <cell r="E15">
            <v>0</v>
          </cell>
        </row>
        <row r="16">
          <cell r="C16" t="str">
            <v>Insurance corporations and pension funds (ICPFs), private sector</v>
          </cell>
          <cell r="E16" t="str">
            <v>مؤسسة خاصة غير مالية</v>
          </cell>
        </row>
        <row r="17">
          <cell r="C17" t="str">
            <v>Financial auxiliaries and Captive financial institutions and MLs, public sector</v>
          </cell>
          <cell r="E17">
            <v>0</v>
          </cell>
        </row>
        <row r="18">
          <cell r="C18" t="str">
            <v>Financial auxiliaries and Captive financial institutions and MLs, private sector</v>
          </cell>
          <cell r="E18">
            <v>0</v>
          </cell>
        </row>
        <row r="19">
          <cell r="C19" t="str">
            <v>General government</v>
          </cell>
          <cell r="E19">
            <v>0</v>
          </cell>
        </row>
        <row r="20">
          <cell r="C20" t="str">
            <v>Non-profit institutions serving households (NPISHs)</v>
          </cell>
          <cell r="E20" t="str">
            <v xml:space="preserve">مؤسسة مالية عامة </v>
          </cell>
        </row>
        <row r="21">
          <cell r="C21" t="str">
            <v>Other or combination of the above, please specify:</v>
          </cell>
          <cell r="E21">
            <v>0</v>
          </cell>
        </row>
      </sheetData>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1.1"/>
      <sheetName val="1.2"/>
      <sheetName val="1.3"/>
      <sheetName val="Sheet4"/>
      <sheetName val="GCC Country List &amp; Codes"/>
    </sheetNames>
    <sheetDataSet>
      <sheetData sheetId="0" refreshError="1"/>
      <sheetData sheetId="1" refreshError="1"/>
      <sheetData sheetId="2" refreshError="1"/>
      <sheetData sheetId="3" refreshError="1"/>
      <sheetData sheetId="4" refreshError="1"/>
      <sheetData sheetId="5">
        <row r="2">
          <cell r="E2" t="str">
            <v>Other Europe</v>
          </cell>
        </row>
        <row r="3">
          <cell r="E3" t="str">
            <v>Andorra</v>
          </cell>
        </row>
        <row r="4">
          <cell r="E4" t="str">
            <v>United Arab Emirates</v>
          </cell>
        </row>
        <row r="5">
          <cell r="E5" t="str">
            <v>Afghanistan</v>
          </cell>
        </row>
        <row r="6">
          <cell r="E6" t="str">
            <v>Antigua and Barbuda</v>
          </cell>
        </row>
        <row r="7">
          <cell r="E7" t="str">
            <v>Anguilla</v>
          </cell>
        </row>
        <row r="8">
          <cell r="E8" t="str">
            <v>Albania</v>
          </cell>
        </row>
        <row r="9">
          <cell r="E9" t="str">
            <v>Armenia</v>
          </cell>
        </row>
        <row r="10">
          <cell r="E10" t="str">
            <v>Netherlands Antilles</v>
          </cell>
        </row>
        <row r="11">
          <cell r="E11" t="str">
            <v>Angola</v>
          </cell>
        </row>
        <row r="12">
          <cell r="E12" t="str">
            <v>Antarctica</v>
          </cell>
        </row>
        <row r="13">
          <cell r="E13" t="str">
            <v>Argentina</v>
          </cell>
        </row>
        <row r="14">
          <cell r="E14" t="str">
            <v>American Samoa</v>
          </cell>
        </row>
        <row r="15">
          <cell r="E15" t="str">
            <v>Austria</v>
          </cell>
        </row>
        <row r="16">
          <cell r="E16" t="str">
            <v>Australia</v>
          </cell>
        </row>
        <row r="17">
          <cell r="E17" t="str">
            <v>Aruba</v>
          </cell>
        </row>
        <row r="18">
          <cell r="E18" t="str">
            <v>Azerbaijan</v>
          </cell>
        </row>
        <row r="19">
          <cell r="E19" t="str">
            <v>Bosnia and Herzegovina</v>
          </cell>
        </row>
        <row r="20">
          <cell r="E20" t="str">
            <v>Barbados</v>
          </cell>
        </row>
        <row r="21">
          <cell r="E21" t="str">
            <v>Bangladesh</v>
          </cell>
        </row>
        <row r="22">
          <cell r="E22" t="str">
            <v>Belgium</v>
          </cell>
        </row>
        <row r="23">
          <cell r="E23" t="str">
            <v>Burkina Faso</v>
          </cell>
        </row>
        <row r="24">
          <cell r="E24" t="str">
            <v>Bulgaria</v>
          </cell>
        </row>
        <row r="25">
          <cell r="E25" t="str">
            <v>Bahrain</v>
          </cell>
        </row>
        <row r="26">
          <cell r="E26" t="str">
            <v>Burundi</v>
          </cell>
        </row>
        <row r="27">
          <cell r="E27" t="str">
            <v>Benin</v>
          </cell>
        </row>
        <row r="28">
          <cell r="E28" t="str">
            <v>Bermuda</v>
          </cell>
        </row>
        <row r="29">
          <cell r="E29" t="str">
            <v>Brunei Darussalam</v>
          </cell>
        </row>
        <row r="30">
          <cell r="E30" t="str">
            <v>Bolivia, Plurinational State of</v>
          </cell>
        </row>
        <row r="31">
          <cell r="E31" t="str">
            <v>British Antarctic Territory</v>
          </cell>
        </row>
        <row r="32">
          <cell r="E32" t="str">
            <v>Brazil</v>
          </cell>
        </row>
        <row r="33">
          <cell r="E33" t="str">
            <v>Bahamas</v>
          </cell>
        </row>
        <row r="34">
          <cell r="E34" t="str">
            <v>Bhutan</v>
          </cell>
        </row>
        <row r="35">
          <cell r="E35" t="str">
            <v>Bouvet Island</v>
          </cell>
        </row>
        <row r="36">
          <cell r="E36" t="str">
            <v>Botswana</v>
          </cell>
        </row>
        <row r="37">
          <cell r="E37" t="str">
            <v>Belarus</v>
          </cell>
        </row>
        <row r="38">
          <cell r="E38" t="str">
            <v>Belize</v>
          </cell>
        </row>
        <row r="39">
          <cell r="E39" t="str">
            <v>Canada</v>
          </cell>
        </row>
        <row r="40">
          <cell r="E40" t="str">
            <v>Cocos (Keeling) Islands</v>
          </cell>
        </row>
        <row r="41">
          <cell r="E41" t="str">
            <v>Congo, the Democratic Republic of the</v>
          </cell>
        </row>
        <row r="42">
          <cell r="E42" t="str">
            <v>Central African Republic</v>
          </cell>
        </row>
        <row r="43">
          <cell r="E43" t="str">
            <v>Congo</v>
          </cell>
        </row>
        <row r="44">
          <cell r="E44" t="str">
            <v>Switzerland</v>
          </cell>
        </row>
        <row r="45">
          <cell r="E45" t="str">
            <v>Côte d'Ivoire</v>
          </cell>
        </row>
        <row r="46">
          <cell r="E46" t="str">
            <v>Cook Islands</v>
          </cell>
        </row>
        <row r="47">
          <cell r="E47" t="str">
            <v>Chile</v>
          </cell>
        </row>
        <row r="48">
          <cell r="E48" t="str">
            <v>Cameroon</v>
          </cell>
        </row>
        <row r="49">
          <cell r="E49" t="str">
            <v>China</v>
          </cell>
        </row>
        <row r="50">
          <cell r="E50" t="str">
            <v>Colombia</v>
          </cell>
        </row>
        <row r="51">
          <cell r="E51" t="str">
            <v>Costa Rica</v>
          </cell>
        </row>
        <row r="52">
          <cell r="E52" t="str">
            <v>Serbia and Montenegro</v>
          </cell>
        </row>
        <row r="53">
          <cell r="E53" t="str">
            <v>Canton and Enderbury Islands</v>
          </cell>
        </row>
        <row r="54">
          <cell r="E54" t="str">
            <v>Cuba</v>
          </cell>
        </row>
        <row r="55">
          <cell r="E55" t="str">
            <v>Cape-Verde</v>
          </cell>
        </row>
        <row r="56">
          <cell r="E56" t="str">
            <v>Curaçao</v>
          </cell>
        </row>
        <row r="57">
          <cell r="E57" t="str">
            <v>Christmas Islands</v>
          </cell>
        </row>
        <row r="58">
          <cell r="E58" t="str">
            <v>Cyprus</v>
          </cell>
        </row>
        <row r="59">
          <cell r="E59" t="str">
            <v>Czech Republic</v>
          </cell>
        </row>
        <row r="60">
          <cell r="E60" t="str">
            <v>Germany</v>
          </cell>
        </row>
        <row r="61">
          <cell r="E61" t="str">
            <v>Djibouti</v>
          </cell>
        </row>
        <row r="62">
          <cell r="E62" t="str">
            <v>Denmark</v>
          </cell>
        </row>
        <row r="63">
          <cell r="E63" t="str">
            <v>Dominica</v>
          </cell>
        </row>
        <row r="64">
          <cell r="E64" t="str">
            <v>Dominican Republic</v>
          </cell>
        </row>
        <row r="65">
          <cell r="E65" t="str">
            <v>Algeria</v>
          </cell>
        </row>
        <row r="66">
          <cell r="E66" t="str">
            <v>Ecuador</v>
          </cell>
        </row>
        <row r="67">
          <cell r="E67" t="str">
            <v>Estonia</v>
          </cell>
        </row>
        <row r="68">
          <cell r="E68" t="str">
            <v>Egypt</v>
          </cell>
        </row>
        <row r="69">
          <cell r="E69" t="str">
            <v>Western Sahara</v>
          </cell>
        </row>
        <row r="70">
          <cell r="E70" t="str">
            <v>Eritrea</v>
          </cell>
        </row>
        <row r="71">
          <cell r="E71" t="str">
            <v>Spain</v>
          </cell>
        </row>
        <row r="72">
          <cell r="E72" t="str">
            <v>Ethiopia</v>
          </cell>
        </row>
        <row r="73">
          <cell r="E73" t="str">
            <v>Finland</v>
          </cell>
        </row>
        <row r="74">
          <cell r="E74" t="str">
            <v>Fiji</v>
          </cell>
        </row>
        <row r="75">
          <cell r="E75" t="str">
            <v>Falkland Islands (Malvinas)</v>
          </cell>
        </row>
        <row r="76">
          <cell r="E76" t="str">
            <v>Micronesia, Federated States of</v>
          </cell>
        </row>
        <row r="77">
          <cell r="E77" t="str">
            <v>Faroe Islands</v>
          </cell>
        </row>
        <row r="78">
          <cell r="E78" t="str">
            <v>France</v>
          </cell>
        </row>
        <row r="79">
          <cell r="E79" t="str">
            <v>Gabon</v>
          </cell>
        </row>
        <row r="80">
          <cell r="E80" t="str">
            <v>United Kingdom</v>
          </cell>
        </row>
        <row r="81">
          <cell r="E81" t="str">
            <v>Grenada</v>
          </cell>
        </row>
        <row r="82">
          <cell r="E82" t="str">
            <v>Georgia</v>
          </cell>
        </row>
        <row r="83">
          <cell r="E83" t="str">
            <v>French Guiana</v>
          </cell>
        </row>
        <row r="84">
          <cell r="E84" t="str">
            <v>Guernsey</v>
          </cell>
        </row>
        <row r="85">
          <cell r="E85" t="str">
            <v>Ghana</v>
          </cell>
        </row>
        <row r="86">
          <cell r="E86" t="str">
            <v>Gibraltar</v>
          </cell>
        </row>
        <row r="87">
          <cell r="E87" t="str">
            <v>Greenland</v>
          </cell>
        </row>
        <row r="88">
          <cell r="E88" t="str">
            <v>Gambia</v>
          </cell>
        </row>
        <row r="89">
          <cell r="E89" t="str">
            <v>Guinea</v>
          </cell>
        </row>
        <row r="90">
          <cell r="E90" t="str">
            <v>Guadeloupe</v>
          </cell>
        </row>
        <row r="91">
          <cell r="E91" t="str">
            <v>Equatorial Guinea</v>
          </cell>
        </row>
        <row r="92">
          <cell r="E92" t="str">
            <v>Greece</v>
          </cell>
        </row>
        <row r="93">
          <cell r="E93" t="str">
            <v>South Georgia and the South Sandwich Islands</v>
          </cell>
        </row>
        <row r="94">
          <cell r="E94" t="str">
            <v>Guatemala</v>
          </cell>
        </row>
        <row r="95">
          <cell r="E95" t="str">
            <v>Guam</v>
          </cell>
        </row>
        <row r="96">
          <cell r="E96" t="str">
            <v>Guinea-Bissau</v>
          </cell>
        </row>
        <row r="97">
          <cell r="E97" t="str">
            <v>Guyana</v>
          </cell>
        </row>
        <row r="98">
          <cell r="E98" t="str">
            <v>Hong Kong</v>
          </cell>
        </row>
        <row r="99">
          <cell r="E99" t="str">
            <v>Heard Island and McDonald Islands</v>
          </cell>
        </row>
        <row r="100">
          <cell r="E100" t="str">
            <v>Honduras</v>
          </cell>
        </row>
        <row r="101">
          <cell r="E101" t="str">
            <v>Croatia</v>
          </cell>
        </row>
        <row r="102">
          <cell r="E102" t="str">
            <v>Haiti</v>
          </cell>
        </row>
        <row r="103">
          <cell r="E103" t="str">
            <v>Hungary</v>
          </cell>
        </row>
        <row r="104">
          <cell r="E104" t="str">
            <v>Indonesia</v>
          </cell>
        </row>
        <row r="105">
          <cell r="E105" t="str">
            <v>Ireland</v>
          </cell>
        </row>
        <row r="106">
          <cell r="E106" t="str">
            <v>Isle of Man</v>
          </cell>
        </row>
        <row r="107">
          <cell r="E107" t="str">
            <v>India</v>
          </cell>
        </row>
        <row r="108">
          <cell r="E108" t="str">
            <v>British Indian Ocean Territory</v>
          </cell>
        </row>
        <row r="109">
          <cell r="E109" t="str">
            <v>Iraq</v>
          </cell>
        </row>
        <row r="110">
          <cell r="E110" t="str">
            <v>Iran, Islamic Republic of</v>
          </cell>
        </row>
        <row r="111">
          <cell r="E111" t="str">
            <v>Iceland</v>
          </cell>
        </row>
        <row r="112">
          <cell r="E112" t="str">
            <v>Italy</v>
          </cell>
        </row>
        <row r="113">
          <cell r="E113" t="str">
            <v>Jersey</v>
          </cell>
        </row>
        <row r="114">
          <cell r="E114" t="str">
            <v>Jamaica</v>
          </cell>
        </row>
        <row r="115">
          <cell r="E115" t="str">
            <v>Jordan</v>
          </cell>
        </row>
        <row r="116">
          <cell r="E116" t="str">
            <v>Japan</v>
          </cell>
        </row>
        <row r="117">
          <cell r="E117" t="str">
            <v>Johnston Island</v>
          </cell>
        </row>
        <row r="118">
          <cell r="E118" t="str">
            <v>Kenya</v>
          </cell>
        </row>
        <row r="119">
          <cell r="E119" t="str">
            <v>Kyrgyzstan</v>
          </cell>
        </row>
        <row r="120">
          <cell r="E120" t="str">
            <v>Cambodia</v>
          </cell>
        </row>
        <row r="121">
          <cell r="E121" t="str">
            <v>Kiribati</v>
          </cell>
        </row>
        <row r="122">
          <cell r="E122" t="str">
            <v>Comoros</v>
          </cell>
        </row>
        <row r="123">
          <cell r="E123" t="str">
            <v>Saint Kitts and Nevis</v>
          </cell>
        </row>
        <row r="124">
          <cell r="E124" t="str">
            <v>Korea, Democratic People's Republic of</v>
          </cell>
        </row>
        <row r="125">
          <cell r="E125" t="str">
            <v>Korea, Republic of</v>
          </cell>
        </row>
        <row r="126">
          <cell r="E126" t="str">
            <v>Kuwait</v>
          </cell>
        </row>
        <row r="127">
          <cell r="E127" t="str">
            <v>Cayman Islands</v>
          </cell>
        </row>
        <row r="128">
          <cell r="E128" t="str">
            <v>Kazakhstan</v>
          </cell>
        </row>
        <row r="129">
          <cell r="E129" t="str">
            <v>Lao People's Democratic Republic</v>
          </cell>
        </row>
        <row r="130">
          <cell r="E130" t="str">
            <v>Lebanon</v>
          </cell>
        </row>
        <row r="131">
          <cell r="E131" t="str">
            <v>Saint Lucia</v>
          </cell>
        </row>
        <row r="132">
          <cell r="E132" t="str">
            <v>Liechtenstein</v>
          </cell>
        </row>
        <row r="133">
          <cell r="E133" t="str">
            <v>Sri Lanka</v>
          </cell>
        </row>
        <row r="134">
          <cell r="E134" t="str">
            <v>Liberia</v>
          </cell>
        </row>
        <row r="135">
          <cell r="E135" t="str">
            <v>Lesotho</v>
          </cell>
        </row>
        <row r="136">
          <cell r="E136" t="str">
            <v>Lithuania</v>
          </cell>
        </row>
        <row r="137">
          <cell r="E137" t="str">
            <v>Luxembourg</v>
          </cell>
        </row>
        <row r="138">
          <cell r="E138" t="str">
            <v>Latvia</v>
          </cell>
        </row>
        <row r="139">
          <cell r="E139" t="str">
            <v>Libya</v>
          </cell>
        </row>
        <row r="140">
          <cell r="E140" t="str">
            <v>Morocco</v>
          </cell>
        </row>
        <row r="141">
          <cell r="E141" t="str">
            <v>Monaco</v>
          </cell>
        </row>
        <row r="142">
          <cell r="E142" t="str">
            <v>Moldova, Republic of</v>
          </cell>
        </row>
        <row r="143">
          <cell r="E143" t="str">
            <v>Montenegro</v>
          </cell>
        </row>
        <row r="144">
          <cell r="E144" t="str">
            <v>Madagascar</v>
          </cell>
        </row>
        <row r="145">
          <cell r="E145" t="str">
            <v>Marshall Islands</v>
          </cell>
        </row>
        <row r="146">
          <cell r="E146" t="str">
            <v>Midway Islands</v>
          </cell>
        </row>
        <row r="147">
          <cell r="E147" t="str">
            <v>Macedonia, the former Yugoslav Republic of</v>
          </cell>
        </row>
        <row r="148">
          <cell r="E148" t="str">
            <v>Mali</v>
          </cell>
        </row>
        <row r="149">
          <cell r="E149" t="str">
            <v>Myanmar</v>
          </cell>
        </row>
        <row r="150">
          <cell r="E150" t="str">
            <v>Mongolia</v>
          </cell>
        </row>
        <row r="151">
          <cell r="E151" t="str">
            <v>Macao</v>
          </cell>
        </row>
        <row r="152">
          <cell r="E152" t="str">
            <v>Northern Mariana Islands</v>
          </cell>
        </row>
        <row r="153">
          <cell r="E153" t="str">
            <v>Martinique</v>
          </cell>
        </row>
        <row r="154">
          <cell r="E154" t="str">
            <v>Mauritania</v>
          </cell>
        </row>
        <row r="155">
          <cell r="E155" t="str">
            <v>Montserrat</v>
          </cell>
        </row>
        <row r="156">
          <cell r="E156" t="str">
            <v>Malta</v>
          </cell>
        </row>
        <row r="157">
          <cell r="E157" t="str">
            <v>Mauritius</v>
          </cell>
        </row>
        <row r="158">
          <cell r="E158" t="str">
            <v>Maldives</v>
          </cell>
        </row>
        <row r="159">
          <cell r="E159" t="str">
            <v>Malawi</v>
          </cell>
        </row>
        <row r="160">
          <cell r="E160" t="str">
            <v>Mexico</v>
          </cell>
        </row>
        <row r="161">
          <cell r="E161" t="str">
            <v>Malaysia</v>
          </cell>
        </row>
        <row r="162">
          <cell r="E162" t="str">
            <v>Mozambique</v>
          </cell>
        </row>
        <row r="163">
          <cell r="E163" t="str">
            <v>Namibia</v>
          </cell>
        </row>
        <row r="164">
          <cell r="E164" t="str">
            <v>New Caledonia</v>
          </cell>
        </row>
        <row r="165">
          <cell r="E165" t="str">
            <v>Niger</v>
          </cell>
        </row>
        <row r="166">
          <cell r="E166" t="str">
            <v>Norfolk Island</v>
          </cell>
        </row>
        <row r="167">
          <cell r="E167" t="str">
            <v>Nigeria</v>
          </cell>
        </row>
        <row r="168">
          <cell r="E168" t="str">
            <v>Nicaragua</v>
          </cell>
        </row>
        <row r="169">
          <cell r="E169" t="str">
            <v>Netherlands</v>
          </cell>
        </row>
        <row r="170">
          <cell r="E170" t="str">
            <v>Norway</v>
          </cell>
        </row>
        <row r="171">
          <cell r="E171" t="str">
            <v>Nepal</v>
          </cell>
        </row>
        <row r="172">
          <cell r="E172" t="str">
            <v>Nauru</v>
          </cell>
        </row>
        <row r="173">
          <cell r="E173" t="str">
            <v>Niue</v>
          </cell>
        </row>
        <row r="174">
          <cell r="E174" t="str">
            <v>New Zealand</v>
          </cell>
        </row>
        <row r="175">
          <cell r="E175" t="str">
            <v>Oman</v>
          </cell>
        </row>
        <row r="176">
          <cell r="E176" t="str">
            <v>Panama</v>
          </cell>
        </row>
        <row r="177">
          <cell r="E177" t="str">
            <v>Peru</v>
          </cell>
        </row>
        <row r="178">
          <cell r="E178" t="str">
            <v>French Polynesia</v>
          </cell>
        </row>
        <row r="179">
          <cell r="E179" t="str">
            <v>Papua New Guinea</v>
          </cell>
        </row>
        <row r="180">
          <cell r="E180" t="str">
            <v>Philippines</v>
          </cell>
        </row>
        <row r="181">
          <cell r="E181" t="str">
            <v>Pakistan</v>
          </cell>
        </row>
        <row r="182">
          <cell r="E182" t="str">
            <v>Poland</v>
          </cell>
        </row>
        <row r="183">
          <cell r="E183" t="str">
            <v>Saint Pierre and Miquelon</v>
          </cell>
        </row>
        <row r="184">
          <cell r="E184" t="str">
            <v>Pitcairn</v>
          </cell>
        </row>
        <row r="185">
          <cell r="E185" t="str">
            <v>Puerto Rico</v>
          </cell>
        </row>
        <row r="186">
          <cell r="E186" t="str">
            <v>Palestine, State of</v>
          </cell>
        </row>
        <row r="187">
          <cell r="E187" t="str">
            <v>Portugal</v>
          </cell>
        </row>
        <row r="188">
          <cell r="E188" t="str">
            <v>U.S. Miscellaneous Pacific Islands</v>
          </cell>
        </row>
        <row r="189">
          <cell r="E189" t="str">
            <v>Palau</v>
          </cell>
        </row>
        <row r="190">
          <cell r="E190" t="str">
            <v>Paraguay</v>
          </cell>
        </row>
        <row r="191">
          <cell r="E191" t="str">
            <v>Qatar</v>
          </cell>
        </row>
        <row r="192">
          <cell r="E192" t="str">
            <v>Other countries</v>
          </cell>
        </row>
        <row r="193">
          <cell r="E193" t="str">
            <v>Confidential</v>
          </cell>
        </row>
        <row r="194">
          <cell r="E194" t="str">
            <v>Reunion</v>
          </cell>
        </row>
        <row r="195">
          <cell r="E195" t="str">
            <v>Romania</v>
          </cell>
        </row>
        <row r="196">
          <cell r="E196" t="str">
            <v>Serbia</v>
          </cell>
        </row>
        <row r="197">
          <cell r="E197" t="str">
            <v>Russian Federation</v>
          </cell>
        </row>
        <row r="198">
          <cell r="E198" t="str">
            <v>Rwanda</v>
          </cell>
        </row>
        <row r="199">
          <cell r="E199" t="str">
            <v>Saudi Arabia</v>
          </cell>
        </row>
        <row r="200">
          <cell r="E200" t="str">
            <v>Solomon Islands</v>
          </cell>
        </row>
        <row r="201">
          <cell r="E201" t="str">
            <v>Seychelles</v>
          </cell>
        </row>
        <row r="202">
          <cell r="E202" t="str">
            <v>Sudan</v>
          </cell>
        </row>
        <row r="203">
          <cell r="E203" t="str">
            <v>Sweden</v>
          </cell>
        </row>
        <row r="204">
          <cell r="E204" t="str">
            <v>Singapore</v>
          </cell>
        </row>
        <row r="205">
          <cell r="E205" t="str">
            <v>Saint Helena, Ascension and Tristan da Cunha</v>
          </cell>
        </row>
        <row r="206">
          <cell r="E206" t="str">
            <v>Slovenia</v>
          </cell>
        </row>
        <row r="207">
          <cell r="E207" t="str">
            <v>Svalbard and Jan Mayen</v>
          </cell>
        </row>
        <row r="208">
          <cell r="E208" t="str">
            <v>Slovakia</v>
          </cell>
        </row>
        <row r="209">
          <cell r="E209" t="str">
            <v>Sierra Leone</v>
          </cell>
        </row>
        <row r="210">
          <cell r="E210" t="str">
            <v>San Marino</v>
          </cell>
        </row>
        <row r="211">
          <cell r="E211" t="str">
            <v>Senegal</v>
          </cell>
        </row>
        <row r="212">
          <cell r="E212" t="str">
            <v>Somalia</v>
          </cell>
        </row>
        <row r="213">
          <cell r="E213" t="str">
            <v>Suriname</v>
          </cell>
        </row>
        <row r="214">
          <cell r="E214" t="str">
            <v>South Sudan</v>
          </cell>
        </row>
        <row r="215">
          <cell r="E215" t="str">
            <v>Sao Tome and Principe</v>
          </cell>
        </row>
        <row r="216">
          <cell r="E216" t="str">
            <v>El Salvador</v>
          </cell>
        </row>
        <row r="217">
          <cell r="E217" t="str">
            <v>Syrian Arab Republic</v>
          </cell>
        </row>
        <row r="218">
          <cell r="E218" t="str">
            <v>Swaziland</v>
          </cell>
        </row>
        <row r="219">
          <cell r="E219" t="str">
            <v>Turks and Caicos Islands</v>
          </cell>
        </row>
        <row r="220">
          <cell r="E220" t="str">
            <v>Chad</v>
          </cell>
        </row>
        <row r="221">
          <cell r="E221" t="str">
            <v>French Southern Territories</v>
          </cell>
        </row>
        <row r="222">
          <cell r="E222" t="str">
            <v>Togo</v>
          </cell>
        </row>
        <row r="223">
          <cell r="E223" t="str">
            <v>Thailand</v>
          </cell>
        </row>
        <row r="224">
          <cell r="E224" t="str">
            <v>Tajikistan</v>
          </cell>
        </row>
        <row r="225">
          <cell r="E225" t="str">
            <v>Tokelau</v>
          </cell>
        </row>
        <row r="226">
          <cell r="E226" t="str">
            <v>Timor-Leste</v>
          </cell>
        </row>
        <row r="227">
          <cell r="E227" t="str">
            <v>Turkmenistan</v>
          </cell>
        </row>
        <row r="228">
          <cell r="E228" t="str">
            <v>Tunisia</v>
          </cell>
        </row>
        <row r="229">
          <cell r="E229" t="str">
            <v>Tonga</v>
          </cell>
        </row>
        <row r="230">
          <cell r="E230" t="str">
            <v>Turkey</v>
          </cell>
        </row>
        <row r="231">
          <cell r="E231" t="str">
            <v>Trinidad and Tobago</v>
          </cell>
        </row>
        <row r="232">
          <cell r="E232" t="str">
            <v>Tuvalu</v>
          </cell>
        </row>
        <row r="233">
          <cell r="E233" t="str">
            <v>Taiwan, Province of China</v>
          </cell>
        </row>
        <row r="234">
          <cell r="E234" t="str">
            <v>Tanzania, United Republic of</v>
          </cell>
        </row>
        <row r="235">
          <cell r="E235" t="str">
            <v>Ukraine</v>
          </cell>
        </row>
        <row r="236">
          <cell r="E236" t="str">
            <v>Uganda</v>
          </cell>
        </row>
        <row r="237">
          <cell r="E237" t="str">
            <v>United States Minor Outlying Islands</v>
          </cell>
        </row>
        <row r="238">
          <cell r="E238" t="str">
            <v>United States</v>
          </cell>
        </row>
        <row r="239">
          <cell r="E239" t="str">
            <v>Uruguay</v>
          </cell>
        </row>
        <row r="240">
          <cell r="E240" t="str">
            <v>Uzbekistan</v>
          </cell>
        </row>
        <row r="241">
          <cell r="E241" t="str">
            <v>Holy See (Vatican City State)</v>
          </cell>
        </row>
        <row r="242">
          <cell r="E242" t="str">
            <v>Saint Vincent and the Grenadines</v>
          </cell>
        </row>
        <row r="243">
          <cell r="E243" t="str">
            <v>Venezuela, Bolivarian Republic of</v>
          </cell>
        </row>
        <row r="244">
          <cell r="E244" t="str">
            <v>Virgin Islands, British</v>
          </cell>
        </row>
        <row r="245">
          <cell r="E245" t="str">
            <v>Virgin Islands, U.S.</v>
          </cell>
        </row>
        <row r="246">
          <cell r="E246" t="str">
            <v>Viet Nam</v>
          </cell>
        </row>
        <row r="247">
          <cell r="E247" t="str">
            <v>Vanuatu</v>
          </cell>
        </row>
        <row r="248">
          <cell r="E248" t="str">
            <v>Wallis and Futuna</v>
          </cell>
        </row>
        <row r="249">
          <cell r="E249" t="str">
            <v>Samoa</v>
          </cell>
        </row>
        <row r="250">
          <cell r="E250" t="str">
            <v>Yemen</v>
          </cell>
        </row>
        <row r="251">
          <cell r="E251" t="str">
            <v>Mayotte</v>
          </cell>
        </row>
        <row r="252">
          <cell r="E252" t="str">
            <v>South Africa</v>
          </cell>
        </row>
        <row r="253">
          <cell r="E253" t="str">
            <v>Zambia</v>
          </cell>
        </row>
        <row r="254">
          <cell r="E254" t="str">
            <v>Zimbabwe</v>
          </cell>
        </row>
      </sheetData>
    </sheetDataSet>
  </externalBook>
</externalLink>
</file>

<file path=xl/theme/theme1.xml><?xml version="1.0" encoding="utf-8"?>
<a:theme xmlns:a="http://schemas.openxmlformats.org/drawingml/2006/main" name="EZ them 2">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ucar@mdps.gov.qa" TargetMode="External"/><Relationship Id="rId1" Type="http://schemas.openxmlformats.org/officeDocument/2006/relationships/hyperlink" Target="mailto:pucar@mdps.gov.q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6" tint="-0.249977111117893"/>
  </sheetPr>
  <dimension ref="A1:BJ47"/>
  <sheetViews>
    <sheetView showGridLines="0" tabSelected="1" view="pageBreakPreview" zoomScaleNormal="100" zoomScaleSheetLayoutView="100" workbookViewId="0">
      <selection activeCell="BO30" sqref="BO30"/>
    </sheetView>
  </sheetViews>
  <sheetFormatPr defaultColWidth="4.140625" defaultRowHeight="12.75"/>
  <cols>
    <col min="1" max="5" width="4.140625" customWidth="1"/>
    <col min="6" max="6" width="0.5703125" customWidth="1"/>
    <col min="7" max="7" width="4.140625" customWidth="1"/>
    <col min="8" max="8" width="0.5703125" customWidth="1"/>
    <col min="9" max="9" width="4.140625" customWidth="1"/>
    <col min="10" max="10" width="0.5703125" customWidth="1"/>
    <col min="11" max="11" width="4.140625" customWidth="1"/>
    <col min="12" max="12" width="0.5703125" customWidth="1"/>
    <col min="13" max="13" width="4.140625" customWidth="1"/>
    <col min="14" max="14" width="0.5703125" customWidth="1"/>
    <col min="15" max="15" width="4.140625" customWidth="1"/>
    <col min="16" max="16" width="0.5703125" customWidth="1"/>
    <col min="17" max="17" width="4.140625" customWidth="1"/>
    <col min="18" max="18" width="0.5703125" customWidth="1"/>
    <col min="19" max="19" width="4.140625" customWidth="1"/>
    <col min="20" max="20" width="0.5703125" customWidth="1"/>
    <col min="21" max="21" width="4.140625" customWidth="1"/>
    <col min="22" max="22" width="0.5703125" customWidth="1"/>
    <col min="23" max="23" width="4.140625" customWidth="1"/>
    <col min="24" max="24" width="0.5703125" customWidth="1"/>
    <col min="25" max="25" width="4.140625" customWidth="1"/>
    <col min="26" max="26" width="0.5703125" customWidth="1"/>
    <col min="27" max="27" width="4.140625" customWidth="1"/>
    <col min="28" max="28" width="0.5703125" customWidth="1"/>
    <col min="29" max="29" width="4.140625" customWidth="1"/>
    <col min="30" max="30" width="0.5703125" customWidth="1"/>
    <col min="31" max="31" width="4.140625" customWidth="1"/>
    <col min="32" max="32" width="0.5703125" customWidth="1"/>
    <col min="33" max="33" width="4.140625" customWidth="1"/>
    <col min="34" max="34" width="0.5703125" customWidth="1"/>
    <col min="35" max="35" width="4.140625" customWidth="1"/>
    <col min="36" max="36" width="0.5703125" customWidth="1"/>
    <col min="37" max="37" width="4.140625" customWidth="1"/>
    <col min="38" max="38" width="0.5703125" customWidth="1"/>
    <col min="39" max="39" width="4.140625" customWidth="1"/>
    <col min="40" max="40" width="0.5703125" customWidth="1"/>
    <col min="41" max="41" width="4.140625" customWidth="1"/>
    <col min="42" max="42" width="0.5703125" customWidth="1"/>
    <col min="43" max="43" width="4.140625" customWidth="1"/>
    <col min="44" max="44" width="0.5703125" customWidth="1"/>
    <col min="45" max="45" width="4.140625" customWidth="1"/>
    <col min="46" max="46" width="0.5703125" customWidth="1"/>
    <col min="47" max="47" width="4.140625" customWidth="1"/>
    <col min="48" max="48" width="0.5703125" customWidth="1"/>
    <col min="49" max="49" width="4.140625" customWidth="1"/>
    <col min="50" max="50" width="0.5703125" customWidth="1"/>
    <col min="51" max="51" width="4.140625" customWidth="1"/>
    <col min="52" max="52" width="0.5703125" customWidth="1"/>
    <col min="53" max="53" width="4.140625" customWidth="1"/>
    <col min="55" max="57" width="4.140625" customWidth="1"/>
  </cols>
  <sheetData>
    <row r="1" spans="1:62" ht="30.6" customHeight="1">
      <c r="P1" s="44"/>
      <c r="Q1" s="44"/>
      <c r="R1" s="44"/>
      <c r="S1" s="44"/>
      <c r="T1" s="44"/>
      <c r="U1" s="44"/>
      <c r="V1" s="1"/>
      <c r="W1" s="1"/>
      <c r="X1" s="1"/>
      <c r="Y1" s="1"/>
      <c r="Z1" s="1"/>
      <c r="AA1" s="1"/>
      <c r="AB1" s="1"/>
      <c r="AC1" s="1"/>
      <c r="AD1" s="1"/>
      <c r="AE1" s="1"/>
      <c r="AF1" s="1"/>
      <c r="AH1" s="2"/>
      <c r="AI1" s="2"/>
      <c r="AJ1" s="2"/>
      <c r="AK1" s="2"/>
      <c r="AL1" s="2"/>
      <c r="AM1" s="2"/>
      <c r="AN1" s="2"/>
      <c r="AO1" s="2"/>
      <c r="AP1" s="2"/>
      <c r="AR1" s="43"/>
      <c r="AS1" s="43"/>
      <c r="AT1" s="43"/>
      <c r="AU1" s="826" t="s">
        <v>2574</v>
      </c>
    </row>
    <row r="2" spans="1:62" ht="39.75" customHeight="1">
      <c r="A2" s="840" t="s">
        <v>1080</v>
      </c>
      <c r="B2" s="840"/>
      <c r="C2" s="840"/>
      <c r="D2" s="840"/>
      <c r="E2" s="840"/>
      <c r="F2" s="840"/>
      <c r="G2" s="840"/>
      <c r="H2" s="840"/>
      <c r="I2" s="840"/>
      <c r="J2" s="840"/>
      <c r="K2" s="840"/>
      <c r="L2" s="840"/>
      <c r="M2" s="840"/>
      <c r="N2" s="840"/>
      <c r="O2" s="840"/>
      <c r="P2" s="840"/>
      <c r="Q2" s="840"/>
      <c r="R2" s="839"/>
      <c r="S2" s="839"/>
      <c r="T2" s="839"/>
      <c r="U2" s="839"/>
      <c r="V2" s="839"/>
      <c r="W2" s="839"/>
      <c r="X2" s="839"/>
      <c r="Y2" s="839"/>
      <c r="Z2" s="839"/>
      <c r="AA2" s="839"/>
      <c r="AB2" s="839"/>
      <c r="AC2" s="839"/>
      <c r="AD2" s="839"/>
      <c r="AE2" s="839"/>
      <c r="AF2" s="839"/>
      <c r="AG2" s="839"/>
      <c r="AH2" s="839"/>
      <c r="AI2" s="839"/>
      <c r="AJ2" s="839"/>
      <c r="AK2" s="839"/>
      <c r="AL2" s="839"/>
      <c r="AM2" s="839"/>
      <c r="AN2" s="839"/>
      <c r="AO2" s="839"/>
      <c r="AP2" s="839"/>
      <c r="AQ2" s="839"/>
      <c r="AR2" s="839"/>
      <c r="AS2" s="839"/>
      <c r="AT2" s="839"/>
      <c r="AU2" s="839"/>
      <c r="AV2" s="839"/>
      <c r="AW2" s="839"/>
      <c r="AX2" s="839"/>
      <c r="AY2" s="839"/>
      <c r="AZ2" s="839"/>
      <c r="BA2" s="839"/>
      <c r="BB2" s="839"/>
      <c r="BC2" s="839"/>
      <c r="BD2" s="839"/>
      <c r="BE2" s="839"/>
      <c r="BF2" s="3"/>
      <c r="BG2" s="3"/>
      <c r="BH2" s="3"/>
      <c r="BI2" s="3"/>
      <c r="BJ2" s="3"/>
    </row>
    <row r="3" spans="1:62" s="4" customFormat="1" ht="43.5" customHeight="1" thickBot="1">
      <c r="A3" s="838" t="s">
        <v>892</v>
      </c>
      <c r="B3" s="839"/>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c r="AM3" s="839"/>
      <c r="AN3" s="839"/>
      <c r="AO3" s="839"/>
      <c r="AP3" s="839"/>
      <c r="AQ3" s="839"/>
      <c r="AR3" s="839"/>
      <c r="AS3" s="839"/>
      <c r="AT3" s="839"/>
      <c r="AU3" s="839"/>
      <c r="AV3" s="839"/>
      <c r="AW3" s="839"/>
      <c r="AX3" s="839"/>
      <c r="AY3" s="839"/>
      <c r="AZ3" s="839"/>
      <c r="BA3" s="839"/>
      <c r="BB3" s="839"/>
      <c r="BC3" s="839"/>
      <c r="BD3" s="839"/>
      <c r="BE3" s="839"/>
    </row>
    <row r="4" spans="1:62" s="4" customFormat="1" ht="38.25" customHeight="1" thickBot="1">
      <c r="A4" s="45"/>
      <c r="B4" s="855" t="s">
        <v>2572</v>
      </c>
      <c r="C4" s="856"/>
      <c r="D4" s="856"/>
      <c r="E4" s="856"/>
      <c r="F4" s="856"/>
      <c r="G4" s="856"/>
      <c r="H4" s="856"/>
      <c r="I4" s="856"/>
      <c r="J4" s="856"/>
      <c r="K4" s="857"/>
      <c r="N4" s="73"/>
      <c r="O4" s="850" t="s">
        <v>2573</v>
      </c>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74"/>
      <c r="AS4" s="45"/>
      <c r="AW4" s="852" t="s">
        <v>99</v>
      </c>
      <c r="AX4" s="853"/>
      <c r="AY4" s="853"/>
      <c r="AZ4" s="853"/>
      <c r="BA4" s="853"/>
      <c r="BB4" s="853"/>
      <c r="BC4" s="853"/>
      <c r="BD4" s="854"/>
      <c r="BF4" s="45"/>
      <c r="BJ4" s="825"/>
    </row>
    <row r="5" spans="1:62" s="4" customFormat="1" ht="21" customHeight="1">
      <c r="A5" s="46"/>
      <c r="B5" s="46"/>
      <c r="C5" s="46"/>
      <c r="D5" s="46"/>
      <c r="E5" s="46"/>
      <c r="F5" s="46"/>
      <c r="G5" s="46"/>
      <c r="H5" s="46"/>
      <c r="I5" s="46"/>
      <c r="J5" s="46"/>
      <c r="K5" s="46"/>
      <c r="L5" s="46"/>
      <c r="M5" s="46"/>
      <c r="N5" s="75"/>
      <c r="O5" s="358"/>
      <c r="P5" s="358"/>
      <c r="Q5" s="358"/>
      <c r="R5" s="358"/>
      <c r="S5" s="359"/>
      <c r="T5" s="360"/>
      <c r="U5" s="360"/>
      <c r="V5" s="360"/>
      <c r="W5" s="360"/>
      <c r="X5" s="360"/>
      <c r="Y5" s="361" t="s">
        <v>92</v>
      </c>
      <c r="Z5" s="360"/>
      <c r="AA5" s="85"/>
      <c r="AB5" s="362"/>
      <c r="AC5" s="85"/>
      <c r="AD5" s="362"/>
      <c r="AE5" s="85"/>
      <c r="AF5" s="362"/>
      <c r="AG5" s="85"/>
      <c r="AH5" s="363"/>
      <c r="AI5" s="364" t="s">
        <v>58</v>
      </c>
      <c r="AJ5" s="363"/>
      <c r="AK5" s="363"/>
      <c r="AL5" s="363"/>
      <c r="AM5" s="363"/>
      <c r="AN5" s="363"/>
      <c r="AO5" s="363"/>
      <c r="AP5" s="363"/>
      <c r="AQ5" s="363"/>
      <c r="AR5" s="76"/>
      <c r="AS5" s="46"/>
      <c r="AT5" s="46"/>
      <c r="AU5" s="46"/>
      <c r="AV5" s="46"/>
      <c r="AW5" s="46"/>
      <c r="AX5" s="46"/>
      <c r="AY5" s="49"/>
      <c r="AZ5" s="49"/>
      <c r="BA5" s="49"/>
      <c r="BB5" s="49"/>
      <c r="BC5" s="49"/>
      <c r="BD5" s="48"/>
      <c r="BE5" s="48"/>
      <c r="BF5" s="48"/>
    </row>
    <row r="6" spans="1:62" ht="3" customHeight="1">
      <c r="A6" s="50" t="s">
        <v>60</v>
      </c>
      <c r="B6" s="50"/>
      <c r="C6" s="50"/>
      <c r="D6" s="50"/>
      <c r="E6" s="50"/>
      <c r="F6" s="50"/>
      <c r="G6" s="50"/>
      <c r="H6" s="56"/>
      <c r="I6" s="51"/>
      <c r="J6" s="51"/>
      <c r="K6" s="52"/>
      <c r="L6" s="52"/>
      <c r="M6" s="52"/>
      <c r="N6" s="77"/>
      <c r="O6" s="363"/>
      <c r="P6" s="365"/>
      <c r="Q6" s="365"/>
      <c r="R6" s="365"/>
      <c r="S6" s="366"/>
      <c r="T6" s="366"/>
      <c r="U6" s="366"/>
      <c r="V6" s="366"/>
      <c r="W6" s="367"/>
      <c r="X6" s="367"/>
      <c r="Y6" s="367"/>
      <c r="Z6" s="367"/>
      <c r="AA6" s="367"/>
      <c r="AB6" s="367"/>
      <c r="AC6" s="367"/>
      <c r="AD6" s="367"/>
      <c r="AE6" s="367"/>
      <c r="AF6" s="365"/>
      <c r="AG6" s="360"/>
      <c r="AH6" s="368"/>
      <c r="AI6" s="360"/>
      <c r="AJ6" s="360"/>
      <c r="AK6" s="360"/>
      <c r="AL6" s="360"/>
      <c r="AM6" s="360"/>
      <c r="AN6" s="365"/>
      <c r="AO6" s="215"/>
      <c r="AP6" s="365"/>
      <c r="AQ6" s="363"/>
      <c r="AR6" s="78"/>
      <c r="AS6" s="53"/>
      <c r="AT6" s="56"/>
      <c r="AU6" s="55"/>
      <c r="AV6" s="55"/>
      <c r="AW6" s="55"/>
      <c r="AX6" s="52"/>
      <c r="AY6" s="52"/>
      <c r="AZ6" s="52"/>
      <c r="BA6" s="52"/>
      <c r="BB6" s="52"/>
      <c r="BC6" s="52"/>
      <c r="BD6" s="52"/>
      <c r="BE6" s="52"/>
      <c r="BF6" s="52"/>
    </row>
    <row r="7" spans="1:62" s="4" customFormat="1" ht="21" customHeight="1">
      <c r="A7" s="57"/>
      <c r="B7" s="48"/>
      <c r="C7" s="48"/>
      <c r="D7" s="48"/>
      <c r="E7" s="48"/>
      <c r="F7" s="48"/>
      <c r="G7" s="48"/>
      <c r="H7" s="48"/>
      <c r="I7" s="48"/>
      <c r="J7" s="48"/>
      <c r="K7" s="48"/>
      <c r="L7" s="48"/>
      <c r="M7" s="48"/>
      <c r="N7" s="79"/>
      <c r="O7" s="363"/>
      <c r="P7" s="363"/>
      <c r="Q7" s="363"/>
      <c r="R7" s="363"/>
      <c r="S7" s="363"/>
      <c r="T7" s="363"/>
      <c r="U7" s="369"/>
      <c r="V7" s="369"/>
      <c r="W7" s="369"/>
      <c r="X7" s="369"/>
      <c r="Y7" s="361" t="s">
        <v>93</v>
      </c>
      <c r="Z7" s="369"/>
      <c r="AA7" s="363"/>
      <c r="AB7" s="363"/>
      <c r="AC7" s="85"/>
      <c r="AD7" s="363"/>
      <c r="AE7" s="85"/>
      <c r="AF7" s="363"/>
      <c r="AG7" s="85"/>
      <c r="AH7" s="363"/>
      <c r="AI7" s="364" t="s">
        <v>0</v>
      </c>
      <c r="AJ7" s="364"/>
      <c r="AK7" s="364"/>
      <c r="AL7" s="364"/>
      <c r="AM7" s="364"/>
      <c r="AN7" s="363"/>
      <c r="AO7" s="363"/>
      <c r="AP7" s="363"/>
      <c r="AQ7" s="363"/>
      <c r="AR7" s="80"/>
      <c r="AS7" s="48"/>
      <c r="AT7" s="48"/>
      <c r="AU7" s="48"/>
      <c r="AV7" s="48"/>
      <c r="AW7" s="48"/>
      <c r="AX7" s="48"/>
      <c r="AY7" s="48"/>
      <c r="AZ7" s="48"/>
      <c r="BA7" s="48"/>
      <c r="BB7" s="48"/>
      <c r="BC7" s="48"/>
      <c r="BD7" s="48"/>
      <c r="BE7" s="48"/>
      <c r="BF7" s="48"/>
    </row>
    <row r="8" spans="1:62" ht="3" customHeight="1">
      <c r="A8" s="50"/>
      <c r="B8" s="50"/>
      <c r="C8" s="50"/>
      <c r="D8" s="50"/>
      <c r="E8" s="50"/>
      <c r="F8" s="50"/>
      <c r="G8" s="50"/>
      <c r="H8" s="56"/>
      <c r="I8" s="51"/>
      <c r="J8" s="51"/>
      <c r="K8" s="52"/>
      <c r="L8" s="52"/>
      <c r="M8" s="52"/>
      <c r="N8" s="77"/>
      <c r="O8" s="363"/>
      <c r="P8" s="365"/>
      <c r="Q8" s="365"/>
      <c r="R8" s="365"/>
      <c r="S8" s="366"/>
      <c r="T8" s="366"/>
      <c r="U8" s="366"/>
      <c r="V8" s="366"/>
      <c r="W8" s="367"/>
      <c r="X8" s="367"/>
      <c r="Y8" s="367"/>
      <c r="Z8" s="367"/>
      <c r="AA8" s="367"/>
      <c r="AB8" s="367"/>
      <c r="AC8" s="367"/>
      <c r="AD8" s="367"/>
      <c r="AE8" s="367"/>
      <c r="AF8" s="365"/>
      <c r="AG8" s="360"/>
      <c r="AH8" s="368"/>
      <c r="AI8" s="360"/>
      <c r="AJ8" s="360"/>
      <c r="AK8" s="360"/>
      <c r="AL8" s="360"/>
      <c r="AM8" s="360"/>
      <c r="AN8" s="365"/>
      <c r="AO8" s="215"/>
      <c r="AP8" s="365"/>
      <c r="AQ8" s="363"/>
      <c r="AR8" s="78"/>
      <c r="AS8" s="53"/>
      <c r="AT8" s="52"/>
      <c r="AU8" s="52"/>
      <c r="AV8" s="52"/>
      <c r="AW8" s="52"/>
      <c r="AX8" s="52"/>
      <c r="AY8" s="52"/>
      <c r="AZ8" s="52"/>
      <c r="BA8" s="52"/>
      <c r="BB8" s="52"/>
      <c r="BC8" s="52"/>
      <c r="BD8" s="52"/>
      <c r="BE8" s="52"/>
      <c r="BF8" s="52"/>
    </row>
    <row r="9" spans="1:62" s="4" customFormat="1" ht="21" customHeight="1">
      <c r="A9" s="48"/>
      <c r="B9" s="48"/>
      <c r="C9" s="48"/>
      <c r="D9" s="48"/>
      <c r="E9" s="48"/>
      <c r="F9" s="48"/>
      <c r="G9" s="48"/>
      <c r="H9" s="48"/>
      <c r="I9" s="48"/>
      <c r="J9" s="48"/>
      <c r="K9" s="48"/>
      <c r="L9" s="48"/>
      <c r="M9" s="48"/>
      <c r="N9" s="81"/>
      <c r="O9" s="360"/>
      <c r="P9" s="363"/>
      <c r="Q9" s="366"/>
      <c r="R9" s="363"/>
      <c r="S9" s="366"/>
      <c r="T9" s="366"/>
      <c r="U9" s="366"/>
      <c r="V9" s="366"/>
      <c r="W9" s="361" t="s">
        <v>94</v>
      </c>
      <c r="X9" s="366"/>
      <c r="Y9" s="85"/>
      <c r="Z9" s="363"/>
      <c r="AA9" s="85"/>
      <c r="AB9" s="363"/>
      <c r="AC9" s="85"/>
      <c r="AD9" s="363"/>
      <c r="AE9" s="85"/>
      <c r="AF9" s="363"/>
      <c r="AG9" s="85"/>
      <c r="AH9" s="366"/>
      <c r="AI9" s="364" t="s">
        <v>3</v>
      </c>
      <c r="AJ9" s="364"/>
      <c r="AK9" s="364"/>
      <c r="AL9" s="364"/>
      <c r="AM9" s="364"/>
      <c r="AN9" s="364"/>
      <c r="AO9" s="364"/>
      <c r="AP9" s="364"/>
      <c r="AQ9" s="364"/>
      <c r="AR9" s="82"/>
      <c r="AS9" s="56"/>
      <c r="AT9" s="48"/>
      <c r="AU9" s="48"/>
      <c r="AV9" s="48"/>
      <c r="AW9" s="48"/>
      <c r="AX9" s="48"/>
      <c r="AY9" s="48"/>
      <c r="AZ9" s="48"/>
      <c r="BA9" s="48"/>
      <c r="BB9" s="48"/>
      <c r="BC9" s="48"/>
      <c r="BD9" s="48"/>
      <c r="BE9" s="48"/>
      <c r="BF9" s="48"/>
    </row>
    <row r="10" spans="1:62" ht="3" customHeight="1">
      <c r="A10" s="50"/>
      <c r="B10" s="50"/>
      <c r="C10" s="50"/>
      <c r="D10" s="50"/>
      <c r="E10" s="50"/>
      <c r="F10" s="50"/>
      <c r="G10" s="50"/>
      <c r="H10" s="56"/>
      <c r="I10" s="51"/>
      <c r="J10" s="51"/>
      <c r="K10" s="52"/>
      <c r="L10" s="52"/>
      <c r="M10" s="52"/>
      <c r="N10" s="77"/>
      <c r="O10" s="363"/>
      <c r="P10" s="365"/>
      <c r="Q10" s="365"/>
      <c r="R10" s="365"/>
      <c r="S10" s="366"/>
      <c r="T10" s="366"/>
      <c r="U10" s="366"/>
      <c r="V10" s="366"/>
      <c r="W10" s="367"/>
      <c r="X10" s="367"/>
      <c r="Y10" s="367"/>
      <c r="Z10" s="367"/>
      <c r="AA10" s="367"/>
      <c r="AB10" s="367"/>
      <c r="AC10" s="367"/>
      <c r="AD10" s="367"/>
      <c r="AE10" s="367"/>
      <c r="AF10" s="365"/>
      <c r="AG10" s="360"/>
      <c r="AH10" s="368"/>
      <c r="AI10" s="360"/>
      <c r="AJ10" s="360"/>
      <c r="AK10" s="360"/>
      <c r="AL10" s="360"/>
      <c r="AM10" s="360"/>
      <c r="AN10" s="365"/>
      <c r="AO10" s="215"/>
      <c r="AP10" s="365"/>
      <c r="AQ10" s="363"/>
      <c r="AR10" s="78"/>
      <c r="AS10" s="53"/>
      <c r="AT10" s="56"/>
      <c r="AU10" s="55"/>
      <c r="AV10" s="55"/>
      <c r="AW10" s="55"/>
      <c r="AX10" s="55"/>
      <c r="AY10" s="52"/>
      <c r="AZ10" s="52"/>
      <c r="BA10" s="52"/>
      <c r="BB10" s="52"/>
      <c r="BC10" s="52"/>
      <c r="BD10" s="52"/>
      <c r="BE10" s="52"/>
      <c r="BF10" s="52"/>
    </row>
    <row r="11" spans="1:62" s="4" customFormat="1" ht="21" customHeight="1">
      <c r="A11" s="54"/>
      <c r="B11" s="48"/>
      <c r="C11" s="54"/>
      <c r="D11" s="54"/>
      <c r="E11" s="54"/>
      <c r="F11" s="54"/>
      <c r="G11" s="54"/>
      <c r="H11" s="48"/>
      <c r="I11" s="58"/>
      <c r="J11" s="54"/>
      <c r="K11" s="47"/>
      <c r="L11" s="47"/>
      <c r="M11" s="47"/>
      <c r="N11" s="81"/>
      <c r="O11" s="360"/>
      <c r="P11" s="360"/>
      <c r="Q11" s="360"/>
      <c r="R11" s="360"/>
      <c r="S11" s="360"/>
      <c r="T11" s="360"/>
      <c r="U11" s="363"/>
      <c r="V11" s="363"/>
      <c r="W11" s="363"/>
      <c r="X11" s="363"/>
      <c r="Y11" s="361" t="s">
        <v>1</v>
      </c>
      <c r="Z11" s="363"/>
      <c r="AA11" s="85"/>
      <c r="AB11" s="363"/>
      <c r="AC11" s="85"/>
      <c r="AD11" s="363"/>
      <c r="AE11" s="85"/>
      <c r="AF11" s="363"/>
      <c r="AG11" s="85"/>
      <c r="AH11" s="370" t="s">
        <v>2</v>
      </c>
      <c r="AI11" s="363"/>
      <c r="AJ11" s="363"/>
      <c r="AK11" s="363"/>
      <c r="AL11" s="363"/>
      <c r="AM11" s="363"/>
      <c r="AN11" s="363"/>
      <c r="AO11" s="363"/>
      <c r="AP11" s="360"/>
      <c r="AQ11" s="360"/>
      <c r="AR11" s="82"/>
      <c r="AS11" s="56"/>
      <c r="AT11" s="48"/>
      <c r="AU11" s="48"/>
      <c r="AV11" s="48"/>
      <c r="AW11" s="48"/>
      <c r="AX11" s="48"/>
      <c r="AY11" s="48"/>
      <c r="AZ11" s="48"/>
      <c r="BA11" s="48"/>
      <c r="BB11" s="48"/>
      <c r="BC11" s="48"/>
      <c r="BD11" s="48"/>
      <c r="BE11" s="48"/>
      <c r="BF11" s="48"/>
    </row>
    <row r="12" spans="1:62" s="4" customFormat="1" ht="11.25" customHeight="1" thickBot="1">
      <c r="A12" s="50"/>
      <c r="B12" s="50"/>
      <c r="C12" s="50"/>
      <c r="D12" s="50"/>
      <c r="E12" s="50"/>
      <c r="F12" s="50"/>
      <c r="G12" s="51"/>
      <c r="H12" s="51"/>
      <c r="I12" s="52"/>
      <c r="J12" s="52"/>
      <c r="K12" s="52"/>
      <c r="L12" s="52"/>
      <c r="M12" s="52"/>
      <c r="N12" s="83"/>
      <c r="O12" s="371"/>
      <c r="P12" s="372"/>
      <c r="Q12" s="373"/>
      <c r="R12" s="373"/>
      <c r="S12" s="373"/>
      <c r="T12" s="373"/>
      <c r="U12" s="374"/>
      <c r="V12" s="374"/>
      <c r="W12" s="374"/>
      <c r="X12" s="374"/>
      <c r="Y12" s="374"/>
      <c r="Z12" s="374"/>
      <c r="AA12" s="374"/>
      <c r="AB12" s="374"/>
      <c r="AC12" s="374"/>
      <c r="AD12" s="372"/>
      <c r="AE12" s="375"/>
      <c r="AF12" s="376"/>
      <c r="AG12" s="375"/>
      <c r="AH12" s="375"/>
      <c r="AI12" s="375"/>
      <c r="AJ12" s="375"/>
      <c r="AK12" s="375"/>
      <c r="AL12" s="372"/>
      <c r="AM12" s="377"/>
      <c r="AN12" s="372"/>
      <c r="AO12" s="371"/>
      <c r="AP12" s="372"/>
      <c r="AQ12" s="371"/>
      <c r="AR12" s="84"/>
      <c r="AS12" s="52"/>
      <c r="AT12" s="52"/>
      <c r="AU12" s="52"/>
      <c r="AV12" s="52"/>
      <c r="AW12" s="52"/>
      <c r="AX12" s="52"/>
      <c r="AY12" s="52"/>
      <c r="AZ12" s="52"/>
      <c r="BA12" s="52"/>
      <c r="BB12" s="52"/>
      <c r="BC12" s="52"/>
      <c r="BD12" s="52"/>
      <c r="BE12" s="52"/>
    </row>
    <row r="13" spans="1:62" s="4" customFormat="1" ht="24" customHeight="1" thickBot="1">
      <c r="A13" s="844" t="s">
        <v>2555</v>
      </c>
      <c r="B13" s="844"/>
      <c r="C13" s="844"/>
      <c r="D13" s="844"/>
      <c r="E13" s="844"/>
      <c r="F13" s="844"/>
      <c r="G13" s="844"/>
      <c r="H13" s="844"/>
      <c r="I13" s="844"/>
      <c r="J13" s="844"/>
      <c r="K13" s="844"/>
      <c r="L13" s="844"/>
      <c r="M13" s="844"/>
      <c r="N13" s="844"/>
      <c r="O13" s="844"/>
      <c r="P13" s="844"/>
      <c r="Q13" s="844"/>
      <c r="R13" s="844"/>
      <c r="S13" s="844"/>
      <c r="T13" s="844"/>
      <c r="U13" s="844"/>
      <c r="V13" s="844"/>
      <c r="W13" s="844"/>
      <c r="X13" s="844"/>
      <c r="Y13" s="844"/>
      <c r="Z13" s="844"/>
      <c r="AA13" s="844"/>
      <c r="AB13" s="54"/>
      <c r="AC13" s="843" t="s">
        <v>61</v>
      </c>
      <c r="AD13" s="843"/>
      <c r="AE13" s="843"/>
      <c r="AF13" s="843"/>
      <c r="AG13" s="843"/>
      <c r="AH13" s="843"/>
      <c r="AI13" s="843"/>
      <c r="AJ13" s="843"/>
      <c r="AK13" s="843"/>
      <c r="AL13" s="843"/>
      <c r="AM13" s="843"/>
      <c r="AN13" s="843"/>
      <c r="AO13" s="843"/>
      <c r="AP13" s="843"/>
      <c r="AQ13" s="843"/>
      <c r="AR13" s="843"/>
      <c r="AS13" s="843"/>
      <c r="AT13" s="843"/>
      <c r="AU13" s="843"/>
      <c r="AV13" s="843"/>
      <c r="AW13" s="843"/>
      <c r="AX13" s="843"/>
      <c r="AY13" s="843"/>
      <c r="AZ13" s="843"/>
      <c r="BA13" s="843"/>
      <c r="BB13" s="843"/>
      <c r="BC13" s="843"/>
      <c r="BD13" s="843"/>
      <c r="BE13" s="843"/>
    </row>
    <row r="14" spans="1:62" s="4" customFormat="1" ht="4.5" customHeight="1">
      <c r="A14" s="378"/>
      <c r="B14" s="379"/>
      <c r="C14" s="379"/>
      <c r="D14" s="380"/>
      <c r="E14" s="381"/>
      <c r="F14" s="381"/>
      <c r="G14" s="381"/>
      <c r="H14" s="381"/>
      <c r="I14" s="381"/>
      <c r="J14" s="381"/>
      <c r="K14" s="381"/>
      <c r="L14" s="381"/>
      <c r="M14" s="381"/>
      <c r="N14" s="381"/>
      <c r="O14" s="381"/>
      <c r="P14" s="381"/>
      <c r="Q14" s="379"/>
      <c r="R14" s="379"/>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2"/>
      <c r="AX14" s="380"/>
      <c r="AY14" s="380"/>
      <c r="AZ14" s="380"/>
      <c r="BA14" s="380"/>
      <c r="BB14" s="380"/>
      <c r="BC14" s="380"/>
      <c r="BD14" s="380"/>
      <c r="BE14" s="383"/>
    </row>
    <row r="15" spans="1:62" s="4" customFormat="1" ht="24.95" hidden="1" customHeight="1">
      <c r="A15" s="384"/>
      <c r="B15" s="215" t="s">
        <v>4</v>
      </c>
      <c r="C15" s="215"/>
      <c r="D15" s="215"/>
      <c r="E15" s="215"/>
      <c r="F15" s="215"/>
      <c r="G15" s="215"/>
      <c r="H15" s="215"/>
      <c r="I15" s="215"/>
      <c r="J15" s="215"/>
      <c r="K15" s="385"/>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7"/>
      <c r="AX15" s="388"/>
      <c r="AY15" s="389" t="s">
        <v>5</v>
      </c>
      <c r="AZ15" s="388"/>
      <c r="BA15" s="388"/>
      <c r="BB15" s="388"/>
      <c r="BC15" s="388"/>
      <c r="BD15" s="388"/>
      <c r="BE15" s="390"/>
    </row>
    <row r="16" spans="1:62" s="4" customFormat="1" ht="4.5" hidden="1" customHeight="1">
      <c r="A16" s="391"/>
      <c r="B16" s="392"/>
      <c r="C16" s="392"/>
      <c r="D16" s="392"/>
      <c r="E16" s="392"/>
      <c r="F16" s="392"/>
      <c r="G16" s="392"/>
      <c r="H16" s="392"/>
      <c r="I16" s="392"/>
      <c r="J16" s="392"/>
      <c r="K16" s="392"/>
      <c r="L16" s="392"/>
      <c r="M16" s="392"/>
      <c r="N16" s="392"/>
      <c r="O16" s="392"/>
      <c r="P16" s="392"/>
      <c r="Q16" s="366"/>
      <c r="R16" s="366"/>
      <c r="S16" s="366"/>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93"/>
      <c r="AX16" s="393"/>
      <c r="AY16" s="393"/>
      <c r="AZ16" s="393"/>
      <c r="BA16" s="393"/>
      <c r="BB16" s="393"/>
      <c r="BC16" s="393"/>
      <c r="BD16" s="393"/>
      <c r="BE16" s="394"/>
    </row>
    <row r="17" spans="1:57" s="4" customFormat="1" ht="24.95" customHeight="1">
      <c r="A17" s="384"/>
      <c r="B17" s="360"/>
      <c r="C17" s="360"/>
      <c r="D17" s="360"/>
      <c r="E17" s="360"/>
      <c r="F17" s="360"/>
      <c r="G17" s="360"/>
      <c r="H17" s="360"/>
      <c r="I17" s="361" t="s">
        <v>97</v>
      </c>
      <c r="J17" s="215"/>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7"/>
      <c r="AX17" s="389"/>
      <c r="AY17" s="364" t="s">
        <v>62</v>
      </c>
      <c r="AZ17" s="389"/>
      <c r="BA17" s="389"/>
      <c r="BB17" s="389"/>
      <c r="BC17" s="389"/>
      <c r="BD17" s="389"/>
      <c r="BE17" s="395"/>
    </row>
    <row r="18" spans="1:57" s="4" customFormat="1" ht="18" hidden="1" customHeight="1">
      <c r="A18" s="396"/>
      <c r="B18" s="397"/>
      <c r="C18" s="397"/>
      <c r="D18" s="397"/>
      <c r="E18" s="397"/>
      <c r="F18" s="397"/>
      <c r="G18" s="397"/>
      <c r="H18" s="397"/>
      <c r="I18" s="397"/>
      <c r="J18" s="398"/>
      <c r="K18" s="398"/>
      <c r="L18" s="398"/>
      <c r="M18" s="398"/>
      <c r="N18" s="398"/>
      <c r="O18" s="398"/>
      <c r="P18" s="398"/>
      <c r="Q18" s="366"/>
      <c r="R18" s="366"/>
      <c r="S18" s="366"/>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99"/>
      <c r="AS18" s="399"/>
      <c r="AT18" s="399"/>
      <c r="AU18" s="399"/>
      <c r="AV18" s="399"/>
      <c r="AW18" s="399"/>
      <c r="AX18" s="400"/>
      <c r="AY18" s="401"/>
      <c r="AZ18" s="400"/>
      <c r="BA18" s="400"/>
      <c r="BB18" s="400"/>
      <c r="BC18" s="400"/>
      <c r="BD18" s="400"/>
      <c r="BE18" s="402"/>
    </row>
    <row r="19" spans="1:57" s="5" customFormat="1" ht="19.5" hidden="1" customHeight="1">
      <c r="A19" s="384"/>
      <c r="B19" s="360"/>
      <c r="C19" s="360"/>
      <c r="D19" s="360"/>
      <c r="E19" s="360"/>
      <c r="F19" s="360"/>
      <c r="G19" s="360"/>
      <c r="H19" s="360"/>
      <c r="I19" s="361" t="s">
        <v>6</v>
      </c>
      <c r="J19" s="215"/>
      <c r="K19" s="403"/>
      <c r="L19" s="363"/>
      <c r="M19" s="403"/>
      <c r="N19" s="363"/>
      <c r="O19" s="403"/>
      <c r="P19" s="363"/>
      <c r="Q19" s="403"/>
      <c r="R19" s="363"/>
      <c r="S19" s="403"/>
      <c r="T19" s="363"/>
      <c r="U19" s="403"/>
      <c r="V19" s="363"/>
      <c r="W19" s="403"/>
      <c r="X19" s="363"/>
      <c r="Y19" s="403"/>
      <c r="Z19" s="404" t="s">
        <v>7</v>
      </c>
      <c r="AA19" s="405"/>
      <c r="AB19" s="405"/>
      <c r="AC19" s="405"/>
      <c r="AD19" s="405"/>
      <c r="AE19" s="405"/>
      <c r="AF19" s="405"/>
      <c r="AG19" s="405"/>
      <c r="AH19" s="406"/>
      <c r="AI19" s="403"/>
      <c r="AJ19" s="363"/>
      <c r="AK19" s="403"/>
      <c r="AL19" s="363"/>
      <c r="AM19" s="403"/>
      <c r="AN19" s="363"/>
      <c r="AO19" s="403"/>
      <c r="AP19" s="363"/>
      <c r="AQ19" s="403"/>
      <c r="AR19" s="363"/>
      <c r="AS19" s="403"/>
      <c r="AT19" s="363"/>
      <c r="AU19" s="403"/>
      <c r="AV19" s="363"/>
      <c r="AW19" s="403"/>
      <c r="AX19" s="370" t="s">
        <v>8</v>
      </c>
      <c r="AY19" s="364"/>
      <c r="AZ19" s="364"/>
      <c r="BA19" s="364"/>
      <c r="BB19" s="364"/>
      <c r="BC19" s="364"/>
      <c r="BD19" s="364"/>
      <c r="BE19" s="407"/>
    </row>
    <row r="20" spans="1:57" s="5" customFormat="1" ht="24.95" hidden="1" customHeight="1">
      <c r="A20" s="396" t="s">
        <v>9</v>
      </c>
      <c r="B20" s="397"/>
      <c r="C20" s="397"/>
      <c r="D20" s="360"/>
      <c r="E20" s="360"/>
      <c r="F20" s="360"/>
      <c r="G20" s="360"/>
      <c r="H20" s="360"/>
      <c r="I20" s="360"/>
      <c r="J20" s="363"/>
      <c r="K20" s="363"/>
      <c r="L20" s="363"/>
      <c r="M20" s="392"/>
      <c r="N20" s="392"/>
      <c r="O20" s="392"/>
      <c r="P20" s="392"/>
      <c r="Q20" s="392"/>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215"/>
      <c r="AV20" s="215"/>
      <c r="AW20" s="399" t="s">
        <v>10</v>
      </c>
      <c r="AX20" s="408"/>
      <c r="AY20" s="409"/>
      <c r="AZ20" s="408"/>
      <c r="BA20" s="408"/>
      <c r="BB20" s="408"/>
      <c r="BC20" s="408"/>
      <c r="BD20" s="408"/>
      <c r="BE20" s="410"/>
    </row>
    <row r="21" spans="1:57" s="5" customFormat="1" ht="12" hidden="1" customHeight="1">
      <c r="A21" s="391"/>
      <c r="B21" s="411"/>
      <c r="C21" s="411"/>
      <c r="D21" s="411"/>
      <c r="E21" s="411"/>
      <c r="F21" s="361" t="s">
        <v>64</v>
      </c>
      <c r="G21" s="361"/>
      <c r="H21" s="361"/>
      <c r="I21" s="361"/>
      <c r="J21" s="412"/>
      <c r="K21" s="412"/>
      <c r="L21" s="412"/>
      <c r="M21" s="392"/>
      <c r="N21" s="392"/>
      <c r="O21" s="392"/>
      <c r="P21" s="392"/>
      <c r="Q21" s="392"/>
      <c r="R21" s="392"/>
      <c r="S21" s="392"/>
      <c r="T21" s="392"/>
      <c r="U21" s="392"/>
      <c r="V21" s="392"/>
      <c r="W21" s="392" t="s">
        <v>69</v>
      </c>
      <c r="X21" s="392"/>
      <c r="Y21" s="392"/>
      <c r="Z21" s="392"/>
      <c r="AA21" s="392"/>
      <c r="AB21" s="392"/>
      <c r="AC21" s="392"/>
      <c r="AD21" s="392"/>
      <c r="AE21" s="392"/>
      <c r="AF21" s="392"/>
      <c r="AG21" s="392"/>
      <c r="AH21" s="392"/>
      <c r="AI21" s="392" t="s">
        <v>70</v>
      </c>
      <c r="AJ21" s="392"/>
      <c r="AK21" s="392"/>
      <c r="AL21" s="392"/>
      <c r="AM21" s="392"/>
      <c r="AN21" s="392"/>
      <c r="AO21" s="392"/>
      <c r="AP21" s="392"/>
      <c r="AQ21" s="392"/>
      <c r="AR21" s="392"/>
      <c r="AS21" s="392"/>
      <c r="AT21" s="363"/>
      <c r="AU21" s="392"/>
      <c r="AV21" s="392"/>
      <c r="AW21" s="392"/>
      <c r="AX21" s="408"/>
      <c r="AY21" s="409"/>
      <c r="AZ21" s="408"/>
      <c r="BA21" s="408"/>
      <c r="BB21" s="408"/>
      <c r="BC21" s="408"/>
      <c r="BD21" s="408"/>
      <c r="BE21" s="410"/>
    </row>
    <row r="22" spans="1:57" s="4" customFormat="1" ht="2.25" customHeight="1">
      <c r="A22" s="391"/>
      <c r="B22" s="411"/>
      <c r="C22" s="411"/>
      <c r="D22" s="411"/>
      <c r="E22" s="411"/>
      <c r="F22" s="361"/>
      <c r="G22" s="361"/>
      <c r="H22" s="361"/>
      <c r="I22" s="361"/>
      <c r="J22" s="412"/>
      <c r="K22" s="412"/>
      <c r="L22" s="41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c r="AP22" s="392"/>
      <c r="AQ22" s="392"/>
      <c r="AR22" s="392"/>
      <c r="AS22" s="392"/>
      <c r="AT22" s="392"/>
      <c r="AU22" s="392"/>
      <c r="AV22" s="392"/>
      <c r="AW22" s="392"/>
      <c r="AX22" s="392"/>
      <c r="AY22" s="409"/>
      <c r="AZ22" s="408"/>
      <c r="BA22" s="408"/>
      <c r="BB22" s="408"/>
      <c r="BC22" s="408"/>
      <c r="BD22" s="408"/>
      <c r="BE22" s="410"/>
    </row>
    <row r="23" spans="1:57" s="5" customFormat="1" ht="12" hidden="1" customHeight="1">
      <c r="A23" s="391"/>
      <c r="B23" s="411"/>
      <c r="C23" s="411"/>
      <c r="D23" s="411"/>
      <c r="E23" s="411"/>
      <c r="F23" s="361" t="s">
        <v>64</v>
      </c>
      <c r="G23" s="361"/>
      <c r="H23" s="361"/>
      <c r="I23" s="361"/>
      <c r="J23" s="412"/>
      <c r="K23" s="412"/>
      <c r="L23" s="412"/>
      <c r="M23" s="392"/>
      <c r="N23" s="392"/>
      <c r="O23" s="392"/>
      <c r="P23" s="392"/>
      <c r="Q23" s="392"/>
      <c r="R23" s="392"/>
      <c r="S23" s="392"/>
      <c r="T23" s="392"/>
      <c r="U23" s="392"/>
      <c r="V23" s="392"/>
      <c r="W23" s="392" t="s">
        <v>69</v>
      </c>
      <c r="X23" s="392"/>
      <c r="Y23" s="392"/>
      <c r="Z23" s="392"/>
      <c r="AA23" s="392"/>
      <c r="AB23" s="392"/>
      <c r="AC23" s="392"/>
      <c r="AD23" s="392"/>
      <c r="AE23" s="392"/>
      <c r="AF23" s="392"/>
      <c r="AG23" s="392"/>
      <c r="AH23" s="392"/>
      <c r="AI23" s="392" t="s">
        <v>70</v>
      </c>
      <c r="AJ23" s="392"/>
      <c r="AK23" s="392"/>
      <c r="AL23" s="392"/>
      <c r="AM23" s="392"/>
      <c r="AN23" s="392"/>
      <c r="AO23" s="392"/>
      <c r="AP23" s="392"/>
      <c r="AQ23" s="392"/>
      <c r="AR23" s="392"/>
      <c r="AS23" s="392"/>
      <c r="AT23" s="363"/>
      <c r="AU23" s="392"/>
      <c r="AV23" s="392"/>
      <c r="AW23" s="392"/>
      <c r="AX23" s="408"/>
      <c r="AY23" s="409"/>
      <c r="AZ23" s="408"/>
      <c r="BA23" s="408"/>
      <c r="BB23" s="408"/>
      <c r="BC23" s="408"/>
      <c r="BD23" s="408"/>
      <c r="BE23" s="410"/>
    </row>
    <row r="24" spans="1:57" s="4" customFormat="1" ht="24.75" customHeight="1">
      <c r="A24" s="384"/>
      <c r="B24" s="360"/>
      <c r="C24" s="360"/>
      <c r="D24" s="360"/>
      <c r="E24" s="360"/>
      <c r="F24" s="360"/>
      <c r="G24" s="360"/>
      <c r="H24" s="360"/>
      <c r="I24" s="361" t="s">
        <v>98</v>
      </c>
      <c r="J24" s="215"/>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7"/>
      <c r="AX24" s="389"/>
      <c r="AY24" s="364" t="s">
        <v>63</v>
      </c>
      <c r="AZ24" s="389"/>
      <c r="BA24" s="389"/>
      <c r="BB24" s="389"/>
      <c r="BC24" s="389"/>
      <c r="BD24" s="389"/>
      <c r="BE24" s="395"/>
    </row>
    <row r="25" spans="1:57" s="4" customFormat="1" ht="3.75" customHeight="1">
      <c r="A25" s="391"/>
      <c r="B25" s="411"/>
      <c r="C25" s="411"/>
      <c r="D25" s="411"/>
      <c r="E25" s="411"/>
      <c r="F25" s="361"/>
      <c r="G25" s="361"/>
      <c r="H25" s="361"/>
      <c r="I25" s="361"/>
      <c r="J25" s="412"/>
      <c r="K25" s="412"/>
      <c r="L25" s="41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2"/>
      <c r="AY25" s="409"/>
      <c r="AZ25" s="408"/>
      <c r="BA25" s="408"/>
      <c r="BB25" s="408"/>
      <c r="BC25" s="408"/>
      <c r="BD25" s="408"/>
      <c r="BE25" s="410"/>
    </row>
    <row r="26" spans="1:57" s="4" customFormat="1" ht="16.5" customHeight="1">
      <c r="A26" s="384"/>
      <c r="B26" s="845" t="s">
        <v>66</v>
      </c>
      <c r="C26" s="845"/>
      <c r="D26" s="845"/>
      <c r="E26" s="845"/>
      <c r="F26" s="845"/>
      <c r="G26" s="845"/>
      <c r="H26" s="845"/>
      <c r="I26" s="845"/>
      <c r="J26" s="215"/>
      <c r="K26" s="108"/>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10"/>
      <c r="AX26" s="389"/>
      <c r="AY26" s="846" t="s">
        <v>65</v>
      </c>
      <c r="AZ26" s="846"/>
      <c r="BA26" s="846"/>
      <c r="BB26" s="846"/>
      <c r="BC26" s="846"/>
      <c r="BD26" s="846"/>
      <c r="BE26" s="847"/>
    </row>
    <row r="27" spans="1:57" s="4" customFormat="1" ht="16.5" customHeight="1">
      <c r="A27" s="384"/>
      <c r="B27" s="845"/>
      <c r="C27" s="845"/>
      <c r="D27" s="845"/>
      <c r="E27" s="845"/>
      <c r="F27" s="845"/>
      <c r="G27" s="845"/>
      <c r="H27" s="845"/>
      <c r="I27" s="845"/>
      <c r="J27" s="215"/>
      <c r="K27" s="111"/>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3"/>
      <c r="AX27" s="389"/>
      <c r="AY27" s="846"/>
      <c r="AZ27" s="846"/>
      <c r="BA27" s="846"/>
      <c r="BB27" s="846"/>
      <c r="BC27" s="846"/>
      <c r="BD27" s="846"/>
      <c r="BE27" s="847"/>
    </row>
    <row r="28" spans="1:57" s="4" customFormat="1" ht="16.5" customHeight="1">
      <c r="A28" s="384"/>
      <c r="B28" s="845"/>
      <c r="C28" s="845"/>
      <c r="D28" s="845"/>
      <c r="E28" s="845"/>
      <c r="F28" s="845"/>
      <c r="G28" s="845"/>
      <c r="H28" s="845"/>
      <c r="I28" s="845"/>
      <c r="J28" s="215"/>
      <c r="K28" s="114"/>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6"/>
      <c r="AX28" s="389"/>
      <c r="AY28" s="846"/>
      <c r="AZ28" s="846"/>
      <c r="BA28" s="846"/>
      <c r="BB28" s="846"/>
      <c r="BC28" s="846"/>
      <c r="BD28" s="846"/>
      <c r="BE28" s="847"/>
    </row>
    <row r="29" spans="1:57" s="4" customFormat="1" ht="3.75" customHeight="1">
      <c r="A29" s="391"/>
      <c r="B29" s="411"/>
      <c r="C29" s="411"/>
      <c r="D29" s="411"/>
      <c r="E29" s="411"/>
      <c r="F29" s="361"/>
      <c r="G29" s="361"/>
      <c r="H29" s="361"/>
      <c r="I29" s="361"/>
      <c r="J29" s="412"/>
      <c r="K29" s="412"/>
      <c r="L29" s="41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2"/>
      <c r="AQ29" s="392"/>
      <c r="AR29" s="392"/>
      <c r="AS29" s="392"/>
      <c r="AT29" s="392"/>
      <c r="AU29" s="392"/>
      <c r="AV29" s="392"/>
      <c r="AW29" s="392"/>
      <c r="AX29" s="392"/>
      <c r="AY29" s="409"/>
      <c r="AZ29" s="408"/>
      <c r="BA29" s="408"/>
      <c r="BB29" s="408"/>
      <c r="BC29" s="408"/>
      <c r="BD29" s="408"/>
      <c r="BE29" s="410"/>
    </row>
    <row r="30" spans="1:57" s="4" customFormat="1" ht="24.75" customHeight="1">
      <c r="A30" s="384"/>
      <c r="B30" s="413"/>
      <c r="C30" s="413"/>
      <c r="D30" s="413"/>
      <c r="E30" s="413"/>
      <c r="F30" s="413"/>
      <c r="G30" s="413"/>
      <c r="H30" s="413"/>
      <c r="I30" s="361" t="s">
        <v>107</v>
      </c>
      <c r="J30" s="215"/>
      <c r="K30" s="105"/>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7"/>
      <c r="AX30" s="389"/>
      <c r="AY30" s="364" t="s">
        <v>106</v>
      </c>
      <c r="AZ30" s="414"/>
      <c r="BA30" s="414"/>
      <c r="BB30" s="414"/>
      <c r="BC30" s="414"/>
      <c r="BD30" s="414"/>
      <c r="BE30" s="415"/>
    </row>
    <row r="31" spans="1:57" s="4" customFormat="1" ht="9" customHeight="1" thickBot="1">
      <c r="A31" s="416"/>
      <c r="B31" s="417"/>
      <c r="C31" s="417"/>
      <c r="D31" s="417"/>
      <c r="E31" s="417"/>
      <c r="F31" s="417"/>
      <c r="G31" s="417"/>
      <c r="H31" s="417"/>
      <c r="I31" s="417"/>
      <c r="J31" s="417"/>
      <c r="K31" s="417"/>
      <c r="L31" s="417"/>
      <c r="M31" s="417"/>
      <c r="N31" s="417"/>
      <c r="O31" s="417"/>
      <c r="P31" s="417"/>
      <c r="Q31" s="373"/>
      <c r="R31" s="373"/>
      <c r="S31" s="373"/>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418"/>
      <c r="AS31" s="418"/>
      <c r="AT31" s="418"/>
      <c r="AU31" s="418"/>
      <c r="AV31" s="418"/>
      <c r="AW31" s="418"/>
      <c r="AX31" s="419"/>
      <c r="AY31" s="419"/>
      <c r="AZ31" s="419"/>
      <c r="BA31" s="419"/>
      <c r="BB31" s="419"/>
      <c r="BC31" s="419"/>
      <c r="BD31" s="419"/>
      <c r="BE31" s="420"/>
    </row>
    <row r="32" spans="1:57" s="4" customFormat="1" ht="23.25" customHeight="1" thickBot="1">
      <c r="A32" s="848"/>
      <c r="B32" s="848"/>
      <c r="C32" s="848"/>
      <c r="D32" s="848"/>
      <c r="E32" s="848"/>
      <c r="F32" s="848"/>
      <c r="G32" s="848"/>
      <c r="H32" s="848"/>
      <c r="I32" s="848"/>
      <c r="J32" s="848"/>
      <c r="K32" s="848"/>
      <c r="L32" s="848"/>
      <c r="M32" s="848"/>
      <c r="N32" s="848"/>
      <c r="O32" s="848"/>
      <c r="P32" s="848"/>
      <c r="Q32" s="848"/>
      <c r="R32" s="848"/>
      <c r="S32" s="848"/>
      <c r="T32" s="848"/>
      <c r="U32" s="848"/>
      <c r="V32" s="848"/>
      <c r="W32" s="848"/>
      <c r="X32" s="848"/>
      <c r="Y32" s="848"/>
      <c r="Z32" s="848"/>
      <c r="AA32" s="848"/>
      <c r="AB32" s="848"/>
      <c r="AC32" s="848"/>
      <c r="AD32" s="59"/>
      <c r="AE32" s="849"/>
      <c r="AF32" s="849"/>
      <c r="AG32" s="849"/>
      <c r="AH32" s="849"/>
      <c r="AI32" s="849"/>
      <c r="AJ32" s="849"/>
      <c r="AK32" s="849"/>
      <c r="AL32" s="849"/>
      <c r="AM32" s="849"/>
      <c r="AN32" s="849"/>
      <c r="AO32" s="849"/>
      <c r="AP32" s="849"/>
      <c r="AQ32" s="849"/>
      <c r="AR32" s="849"/>
      <c r="AS32" s="849"/>
      <c r="AT32" s="849"/>
      <c r="AU32" s="849"/>
      <c r="AV32" s="849"/>
      <c r="AW32" s="849"/>
      <c r="AX32" s="849"/>
      <c r="AY32" s="849"/>
      <c r="AZ32" s="849"/>
      <c r="BA32" s="849"/>
      <c r="BB32" s="849"/>
      <c r="BC32" s="849"/>
      <c r="BD32" s="849"/>
      <c r="BE32" s="849"/>
    </row>
    <row r="33" spans="1:58" s="4" customFormat="1" ht="4.5" customHeight="1">
      <c r="A33" s="421"/>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380"/>
      <c r="BD33" s="380"/>
      <c r="BE33" s="383"/>
    </row>
    <row r="34" spans="1:58" s="4" customFormat="1" ht="23.25" customHeight="1">
      <c r="A34" s="422" t="s">
        <v>59</v>
      </c>
      <c r="B34" s="423" t="s">
        <v>68</v>
      </c>
      <c r="C34" s="424"/>
      <c r="D34" s="424"/>
      <c r="E34" s="424"/>
      <c r="F34" s="424"/>
      <c r="G34" s="424"/>
      <c r="H34" s="424"/>
      <c r="I34" s="424"/>
      <c r="J34" s="424"/>
      <c r="K34" s="424"/>
      <c r="L34" s="424"/>
      <c r="M34" s="424"/>
      <c r="N34" s="424"/>
      <c r="O34" s="424"/>
      <c r="P34" s="105"/>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2"/>
      <c r="AT34" s="425"/>
      <c r="AU34" s="425"/>
      <c r="AV34" s="425"/>
      <c r="AW34" s="425"/>
      <c r="AX34" s="425"/>
      <c r="AY34" s="425"/>
      <c r="AZ34" s="425"/>
      <c r="BA34" s="425"/>
      <c r="BB34" s="425"/>
      <c r="BC34" s="425"/>
      <c r="BD34" s="426" t="s">
        <v>67</v>
      </c>
      <c r="BE34" s="410"/>
    </row>
    <row r="35" spans="1:58" s="4" customFormat="1" ht="3" customHeight="1">
      <c r="A35" s="427"/>
      <c r="B35" s="361"/>
      <c r="C35" s="361"/>
      <c r="D35" s="428"/>
      <c r="E35" s="361"/>
      <c r="F35" s="361"/>
      <c r="G35" s="429"/>
      <c r="H35" s="429"/>
      <c r="I35" s="429"/>
      <c r="J35" s="429"/>
      <c r="K35" s="429"/>
      <c r="L35" s="429"/>
      <c r="M35" s="429"/>
      <c r="N35" s="429"/>
      <c r="O35" s="429"/>
      <c r="P35" s="429"/>
      <c r="Q35" s="429"/>
      <c r="R35" s="429"/>
      <c r="S35" s="429"/>
      <c r="T35" s="429"/>
      <c r="U35" s="363"/>
      <c r="V35" s="363"/>
      <c r="W35" s="430"/>
      <c r="X35" s="430"/>
      <c r="Y35" s="430"/>
      <c r="Z35" s="430"/>
      <c r="AA35" s="430"/>
      <c r="AB35" s="430"/>
      <c r="AC35" s="430"/>
      <c r="AD35" s="430"/>
      <c r="AE35" s="430"/>
      <c r="AF35" s="430"/>
      <c r="AG35" s="430"/>
      <c r="AH35" s="430"/>
      <c r="AI35" s="430"/>
      <c r="AJ35" s="431"/>
      <c r="AK35" s="432"/>
      <c r="AL35" s="432"/>
      <c r="AM35" s="432"/>
      <c r="AN35" s="432"/>
      <c r="AO35" s="432"/>
      <c r="AP35" s="432"/>
      <c r="AQ35" s="432"/>
      <c r="AR35" s="408"/>
      <c r="AS35" s="397"/>
      <c r="AT35" s="433"/>
      <c r="AU35" s="411"/>
      <c r="AV35" s="392"/>
      <c r="AW35" s="392"/>
      <c r="AX35" s="392"/>
      <c r="AY35" s="392"/>
      <c r="AZ35" s="392"/>
      <c r="BA35" s="392"/>
      <c r="BB35" s="392"/>
      <c r="BC35" s="425"/>
      <c r="BD35" s="425"/>
      <c r="BE35" s="410"/>
    </row>
    <row r="36" spans="1:58" s="4" customFormat="1" ht="23.25" customHeight="1">
      <c r="A36" s="422"/>
      <c r="B36" s="424"/>
      <c r="C36" s="424"/>
      <c r="D36" s="424"/>
      <c r="E36" s="434" t="s">
        <v>73</v>
      </c>
      <c r="F36" s="424"/>
      <c r="G36" s="60"/>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2"/>
      <c r="AJ36" s="400"/>
      <c r="AK36" s="435" t="s">
        <v>72</v>
      </c>
      <c r="AL36" s="436"/>
      <c r="AM36" s="436"/>
      <c r="AN36" s="436"/>
      <c r="AO36" s="436"/>
      <c r="AP36" s="436"/>
      <c r="AQ36" s="436"/>
      <c r="AR36" s="408"/>
      <c r="AS36" s="408" t="s">
        <v>71</v>
      </c>
      <c r="AT36" s="433"/>
      <c r="AU36" s="408"/>
      <c r="AV36" s="447"/>
      <c r="AW36" s="63"/>
      <c r="AX36" s="63"/>
      <c r="AY36" s="63"/>
      <c r="AZ36" s="63"/>
      <c r="BA36" s="63"/>
      <c r="BB36" s="64"/>
      <c r="BC36" s="425" t="s">
        <v>8</v>
      </c>
      <c r="BD36" s="425"/>
      <c r="BE36" s="410"/>
    </row>
    <row r="37" spans="1:58" s="4" customFormat="1" ht="3" customHeight="1">
      <c r="A37" s="427"/>
      <c r="B37" s="361"/>
      <c r="C37" s="361"/>
      <c r="D37" s="428"/>
      <c r="E37" s="361"/>
      <c r="F37" s="361"/>
      <c r="G37" s="429"/>
      <c r="H37" s="429"/>
      <c r="I37" s="429"/>
      <c r="J37" s="429"/>
      <c r="K37" s="429"/>
      <c r="L37" s="429"/>
      <c r="M37" s="429"/>
      <c r="N37" s="429"/>
      <c r="O37" s="429"/>
      <c r="P37" s="429"/>
      <c r="Q37" s="429"/>
      <c r="R37" s="429"/>
      <c r="S37" s="429"/>
      <c r="T37" s="429"/>
      <c r="U37" s="363"/>
      <c r="V37" s="363"/>
      <c r="W37" s="430"/>
      <c r="X37" s="430"/>
      <c r="Y37" s="430"/>
      <c r="Z37" s="430"/>
      <c r="AA37" s="430"/>
      <c r="AB37" s="430"/>
      <c r="AC37" s="430"/>
      <c r="AD37" s="430"/>
      <c r="AE37" s="430"/>
      <c r="AF37" s="430"/>
      <c r="AG37" s="430"/>
      <c r="AH37" s="430"/>
      <c r="AI37" s="430"/>
      <c r="AJ37" s="431"/>
      <c r="AK37" s="437"/>
      <c r="AL37" s="437"/>
      <c r="AM37" s="437"/>
      <c r="AN37" s="437"/>
      <c r="AO37" s="437"/>
      <c r="AP37" s="437"/>
      <c r="AQ37" s="437"/>
      <c r="AR37" s="408"/>
      <c r="AS37" s="397"/>
      <c r="AT37" s="433"/>
      <c r="AU37" s="408"/>
      <c r="AV37" s="392"/>
      <c r="AW37" s="392"/>
      <c r="AX37" s="392"/>
      <c r="AY37" s="392"/>
      <c r="AZ37" s="392"/>
      <c r="BA37" s="392"/>
      <c r="BB37" s="392"/>
      <c r="BC37" s="425"/>
      <c r="BD37" s="425"/>
      <c r="BE37" s="410"/>
    </row>
    <row r="38" spans="1:58" s="4" customFormat="1" ht="21" customHeight="1">
      <c r="A38" s="427"/>
      <c r="B38" s="363"/>
      <c r="C38" s="363"/>
      <c r="D38" s="363"/>
      <c r="E38" s="361" t="s">
        <v>75</v>
      </c>
      <c r="F38" s="363"/>
      <c r="G38" s="60"/>
      <c r="H38" s="61"/>
      <c r="I38" s="61"/>
      <c r="J38" s="61"/>
      <c r="K38" s="61"/>
      <c r="L38" s="61"/>
      <c r="M38" s="61"/>
      <c r="N38" s="61"/>
      <c r="O38" s="62"/>
      <c r="P38" s="429"/>
      <c r="Q38" s="364" t="s">
        <v>74</v>
      </c>
      <c r="R38" s="429"/>
      <c r="S38" s="429"/>
      <c r="T38" s="429"/>
      <c r="U38" s="363"/>
      <c r="V38" s="363"/>
      <c r="W38" s="430"/>
      <c r="X38" s="430"/>
      <c r="Y38" s="430"/>
      <c r="Z38" s="430"/>
      <c r="AA38" s="430"/>
      <c r="AB38" s="430"/>
      <c r="AC38" s="430"/>
      <c r="AD38" s="430"/>
      <c r="AE38" s="430"/>
      <c r="AF38" s="430"/>
      <c r="AG38" s="430"/>
      <c r="AH38" s="430"/>
      <c r="AI38" s="430"/>
      <c r="AJ38" s="431"/>
      <c r="AK38" s="437"/>
      <c r="AL38" s="437"/>
      <c r="AM38" s="437"/>
      <c r="AN38" s="437"/>
      <c r="AO38" s="437"/>
      <c r="AP38" s="437"/>
      <c r="AQ38" s="437"/>
      <c r="AR38" s="408"/>
      <c r="AS38" s="397"/>
      <c r="AT38" s="433"/>
      <c r="AU38" s="408"/>
      <c r="AV38" s="392"/>
      <c r="AW38" s="392"/>
      <c r="AX38" s="392"/>
      <c r="AY38" s="392"/>
      <c r="AZ38" s="392"/>
      <c r="BA38" s="392"/>
      <c r="BB38" s="392"/>
      <c r="BC38" s="425"/>
      <c r="BD38" s="425"/>
      <c r="BE38" s="410"/>
    </row>
    <row r="39" spans="1:58" s="4" customFormat="1" ht="6.75" customHeight="1" thickBot="1">
      <c r="A39" s="438"/>
      <c r="B39" s="439"/>
      <c r="C39" s="439"/>
      <c r="D39" s="439"/>
      <c r="E39" s="439"/>
      <c r="F39" s="371"/>
      <c r="G39" s="371"/>
      <c r="H39" s="371"/>
      <c r="I39" s="371"/>
      <c r="J39" s="371"/>
      <c r="K39" s="371"/>
      <c r="L39" s="371"/>
      <c r="M39" s="371"/>
      <c r="N39" s="371"/>
      <c r="O39" s="371"/>
      <c r="P39" s="371"/>
      <c r="Q39" s="371"/>
      <c r="R39" s="371"/>
      <c r="S39" s="440"/>
      <c r="T39" s="440"/>
      <c r="U39" s="440"/>
      <c r="V39" s="440"/>
      <c r="W39" s="440"/>
      <c r="X39" s="440"/>
      <c r="Y39" s="440"/>
      <c r="Z39" s="440"/>
      <c r="AA39" s="440"/>
      <c r="AB39" s="440"/>
      <c r="AC39" s="440"/>
      <c r="AD39" s="440"/>
      <c r="AE39" s="440"/>
      <c r="AF39" s="440"/>
      <c r="AG39" s="440"/>
      <c r="AH39" s="441"/>
      <c r="AI39" s="441"/>
      <c r="AJ39" s="442"/>
      <c r="AK39" s="441"/>
      <c r="AL39" s="443"/>
      <c r="AM39" s="371"/>
      <c r="AN39" s="371"/>
      <c r="AO39" s="444"/>
      <c r="AP39" s="445"/>
      <c r="AQ39" s="445"/>
      <c r="AR39" s="445"/>
      <c r="AS39" s="445"/>
      <c r="AT39" s="445"/>
      <c r="AU39" s="371"/>
      <c r="AV39" s="371"/>
      <c r="AW39" s="371"/>
      <c r="AX39" s="371"/>
      <c r="AY39" s="371"/>
      <c r="AZ39" s="371"/>
      <c r="BA39" s="371"/>
      <c r="BB39" s="371"/>
      <c r="BC39" s="371"/>
      <c r="BD39" s="371"/>
      <c r="BE39" s="446"/>
    </row>
    <row r="40" spans="1:58" ht="17.25" customHeight="1">
      <c r="A40" s="842" t="s">
        <v>1089</v>
      </c>
      <c r="B40" s="842"/>
      <c r="C40" s="842"/>
      <c r="D40" s="842"/>
      <c r="E40" s="842"/>
      <c r="F40" s="842"/>
      <c r="G40" s="842"/>
      <c r="H40" s="842"/>
      <c r="I40" s="842"/>
      <c r="J40" s="842"/>
      <c r="K40" s="842"/>
      <c r="L40" s="842"/>
      <c r="M40" s="842"/>
      <c r="N40" s="842"/>
      <c r="O40" s="842"/>
      <c r="P40" s="842"/>
      <c r="Q40" s="842"/>
      <c r="R40" s="842"/>
      <c r="S40" s="842"/>
      <c r="T40" s="842"/>
      <c r="U40" s="842"/>
      <c r="V40" s="842"/>
      <c r="W40" s="842"/>
      <c r="X40" s="842"/>
      <c r="Y40" s="842"/>
      <c r="Z40" s="842"/>
      <c r="AA40" s="842"/>
      <c r="AB40" s="842"/>
      <c r="AC40" s="842"/>
      <c r="AD40" s="842"/>
      <c r="AE40" s="532"/>
      <c r="AF40" s="532"/>
      <c r="AG40" s="836" t="s">
        <v>1088</v>
      </c>
      <c r="AH40" s="837"/>
      <c r="AI40" s="837"/>
      <c r="AJ40" s="837"/>
      <c r="AK40" s="837"/>
      <c r="AL40" s="837"/>
      <c r="AM40" s="837"/>
      <c r="AN40" s="837"/>
      <c r="AO40" s="837"/>
      <c r="AP40" s="837"/>
      <c r="AQ40" s="837"/>
      <c r="AR40" s="837"/>
      <c r="AS40" s="837"/>
      <c r="AT40" s="837"/>
      <c r="AU40" s="837"/>
      <c r="AV40" s="837"/>
      <c r="AW40" s="837"/>
      <c r="AX40" s="837"/>
      <c r="AY40" s="837"/>
      <c r="AZ40" s="837"/>
      <c r="BA40" s="837"/>
      <c r="BB40" s="837"/>
      <c r="BC40" s="837"/>
      <c r="BD40" s="837"/>
      <c r="BE40" s="837"/>
      <c r="BF40" s="65"/>
    </row>
    <row r="41" spans="1:58" ht="13.5" customHeight="1">
      <c r="A41" s="91" t="s">
        <v>76</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3"/>
      <c r="AH41" s="93"/>
      <c r="AI41" s="841" t="s">
        <v>1090</v>
      </c>
      <c r="AJ41" s="841"/>
      <c r="AK41" s="841"/>
      <c r="AL41" s="841"/>
      <c r="AM41" s="841"/>
      <c r="AN41" s="841"/>
      <c r="AO41" s="841"/>
      <c r="AP41" s="841"/>
      <c r="AQ41" s="841"/>
      <c r="AR41" s="841"/>
      <c r="AS41" s="841"/>
      <c r="AT41" s="841"/>
      <c r="AU41" s="841"/>
      <c r="AV41" s="841"/>
      <c r="AW41" s="841"/>
      <c r="AX41" s="841"/>
      <c r="AY41" s="841"/>
      <c r="AZ41" s="841"/>
      <c r="BA41" s="841"/>
      <c r="BB41" s="841"/>
      <c r="BC41" s="841"/>
      <c r="BD41" s="841"/>
      <c r="BE41" s="841"/>
      <c r="BF41" s="66"/>
    </row>
    <row r="42" spans="1:58" ht="13.5" customHeight="1">
      <c r="A42" s="91"/>
      <c r="B42" s="104"/>
      <c r="C42" s="104"/>
      <c r="D42" s="104"/>
      <c r="E42" s="104"/>
      <c r="F42" s="104"/>
      <c r="G42" s="92"/>
      <c r="H42" s="92"/>
      <c r="I42" s="104"/>
      <c r="J42" s="104"/>
      <c r="K42" s="104"/>
      <c r="L42" s="104"/>
      <c r="M42" s="104"/>
      <c r="N42" s="104"/>
      <c r="O42" s="92"/>
      <c r="P42" s="104"/>
      <c r="Q42" s="104"/>
      <c r="R42" s="104"/>
      <c r="S42" s="104"/>
      <c r="T42" s="104"/>
      <c r="U42" s="104"/>
      <c r="V42" s="104"/>
      <c r="W42" s="104"/>
      <c r="X42" s="104"/>
      <c r="Y42" s="104"/>
      <c r="Z42" s="92"/>
      <c r="AA42" s="92"/>
      <c r="AB42" s="92"/>
      <c r="AC42" s="92"/>
      <c r="AD42" s="92"/>
      <c r="AE42" s="104"/>
      <c r="AF42" s="104"/>
      <c r="AG42" s="104"/>
      <c r="AH42" s="104"/>
      <c r="AI42" s="104"/>
      <c r="AJ42" s="104"/>
      <c r="AK42" s="104"/>
      <c r="AL42" s="104"/>
      <c r="AM42" s="104"/>
      <c r="AN42" s="95"/>
      <c r="AO42" s="95"/>
      <c r="AP42" s="95"/>
      <c r="AQ42" s="104"/>
      <c r="AR42" s="104"/>
      <c r="AS42" s="104"/>
      <c r="AT42" s="104"/>
      <c r="AU42" s="104"/>
      <c r="AV42" s="95"/>
      <c r="AW42" s="95"/>
      <c r="AX42" s="104"/>
      <c r="AY42" s="104"/>
      <c r="AZ42" s="104"/>
      <c r="BA42" s="104"/>
      <c r="BB42" s="104"/>
      <c r="BC42" s="531"/>
      <c r="BD42" s="531"/>
      <c r="BE42" s="95"/>
      <c r="BF42" s="66"/>
    </row>
    <row r="43" spans="1:58" ht="15" customHeight="1">
      <c r="A43" s="93"/>
      <c r="B43" s="96" t="s">
        <v>110</v>
      </c>
      <c r="C43" s="97"/>
      <c r="D43" s="97"/>
      <c r="E43" s="97"/>
      <c r="F43" s="97"/>
      <c r="G43" s="6"/>
      <c r="H43" s="6"/>
      <c r="I43" s="98" t="s">
        <v>112</v>
      </c>
      <c r="J43" s="6"/>
      <c r="K43" s="6"/>
      <c r="L43" s="6"/>
      <c r="M43" s="98"/>
      <c r="N43" s="97"/>
      <c r="O43" s="97"/>
      <c r="P43" s="97"/>
      <c r="Q43" s="97"/>
      <c r="R43" s="99"/>
      <c r="S43" s="99"/>
      <c r="T43" s="99"/>
      <c r="V43" s="87"/>
      <c r="W43" s="100" t="s">
        <v>113</v>
      </c>
      <c r="X43" s="87"/>
      <c r="Y43" s="87"/>
      <c r="Z43" s="87"/>
      <c r="AA43" s="87"/>
      <c r="AB43" s="87"/>
      <c r="AC43" s="87"/>
      <c r="AD43" s="87"/>
      <c r="AE43" s="87"/>
      <c r="AF43" s="87"/>
      <c r="AG43" s="100" t="s">
        <v>1085</v>
      </c>
      <c r="AH43" s="101"/>
      <c r="AI43" s="102" t="s">
        <v>111</v>
      </c>
      <c r="AJ43" s="102"/>
      <c r="AK43" s="100"/>
      <c r="AL43" s="103"/>
      <c r="AM43" s="103"/>
      <c r="AN43" s="103"/>
      <c r="AO43" s="103"/>
      <c r="AP43" s="103"/>
      <c r="AQ43" s="103"/>
      <c r="AR43" s="103"/>
      <c r="AS43" s="103"/>
      <c r="AT43" s="103"/>
      <c r="AU43" s="103" t="s">
        <v>1086</v>
      </c>
      <c r="AV43" s="103"/>
      <c r="AW43" s="98"/>
      <c r="AX43" s="103"/>
      <c r="AY43" s="103"/>
      <c r="AZ43" s="103"/>
      <c r="BA43" s="835" t="s">
        <v>1087</v>
      </c>
      <c r="BB43" s="835"/>
      <c r="BC43" s="835"/>
      <c r="BD43" s="835"/>
      <c r="BE43" s="94"/>
      <c r="BF43" s="66"/>
    </row>
    <row r="44" spans="1:58" ht="14.25" customHeight="1">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67"/>
      <c r="BC44" s="68"/>
      <c r="BD44" s="67"/>
      <c r="BE44" s="52"/>
    </row>
    <row r="45" spans="1:58">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B45" s="52"/>
      <c r="BC45" s="52"/>
      <c r="BD45" s="52"/>
      <c r="BE45" s="52"/>
    </row>
    <row r="46" spans="1:58">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row>
    <row r="47" spans="1:58">
      <c r="A47" s="52"/>
      <c r="B47" s="52"/>
      <c r="C47" s="52"/>
      <c r="D47" s="52"/>
      <c r="E47" s="52"/>
      <c r="F47" s="52"/>
      <c r="G47" s="52"/>
      <c r="H47" s="52"/>
      <c r="I47" s="52"/>
      <c r="J47" s="52"/>
      <c r="K47" s="52"/>
      <c r="L47" s="52"/>
      <c r="M47" s="52"/>
      <c r="N47" s="52"/>
      <c r="O47" s="52"/>
      <c r="P47" s="52"/>
      <c r="Q47" s="52"/>
      <c r="R47" s="52"/>
      <c r="S47" s="52"/>
      <c r="T47" s="52"/>
      <c r="U47" s="6"/>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V47" s="52"/>
      <c r="AW47" s="52"/>
      <c r="AX47" s="52"/>
      <c r="AY47" s="52"/>
      <c r="AZ47" s="52"/>
      <c r="BB47" s="52"/>
      <c r="BC47" s="52"/>
      <c r="BD47" s="52"/>
      <c r="BE47" s="52"/>
    </row>
  </sheetData>
  <mergeCells count="15">
    <mergeCell ref="BA43:BD43"/>
    <mergeCell ref="AG40:BE40"/>
    <mergeCell ref="A3:BE3"/>
    <mergeCell ref="A2:BE2"/>
    <mergeCell ref="AI41:BE41"/>
    <mergeCell ref="A40:AD40"/>
    <mergeCell ref="AC13:BE13"/>
    <mergeCell ref="A13:AA13"/>
    <mergeCell ref="B26:I28"/>
    <mergeCell ref="AY26:BE28"/>
    <mergeCell ref="A32:AC32"/>
    <mergeCell ref="AE32:BE32"/>
    <mergeCell ref="O4:AQ4"/>
    <mergeCell ref="AW4:BD4"/>
    <mergeCell ref="B4:K4"/>
  </mergeCells>
  <hyperlinks>
    <hyperlink ref="W43" r:id="rId1" display="pucar@mdps.gov.qa" xr:uid="{00000000-0004-0000-0200-000000000000}"/>
    <hyperlink ref="AG43" r:id="rId2" display="pucar@mdps.gov.qa" xr:uid="{00000000-0004-0000-0200-000001000000}"/>
  </hyperlinks>
  <printOptions horizontalCentered="1" verticalCentered="1"/>
  <pageMargins left="0" right="0" top="0" bottom="0" header="0.31496062992126" footer="0.31496062992126"/>
  <pageSetup paperSize="9" scale="90" firstPageNumber="41" orientation="landscape" r:id="rId3"/>
  <headerFooter>
    <oddHeader xml:space="preserve">&amp;R     </oddHeader>
    <oddFooter>&amp;L_x000D_&amp;1#&amp;"Calibri"&amp;10&amp;K008000 Classification: C0 Public</oddFooter>
  </headerFooter>
  <rowBreaks count="1" manualBreakCount="1">
    <brk id="43" max="56" man="1"/>
  </row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rgb="FFFFFF00"/>
  </sheetPr>
  <dimension ref="A1:AB48"/>
  <sheetViews>
    <sheetView showGridLines="0" view="pageBreakPreview" topLeftCell="A3" zoomScale="85" zoomScaleNormal="75" zoomScaleSheetLayoutView="85" workbookViewId="0">
      <selection activeCell="H49" sqref="H49"/>
    </sheetView>
  </sheetViews>
  <sheetFormatPr defaultColWidth="19.140625" defaultRowHeight="24.95" customHeight="1"/>
  <cols>
    <col min="1" max="1" width="1.42578125" style="14" bestFit="1" customWidth="1"/>
    <col min="2" max="2" width="2.85546875" style="14" customWidth="1"/>
    <col min="3" max="3" width="2.140625" style="14" customWidth="1"/>
    <col min="4" max="4" width="54.85546875" style="8" customWidth="1"/>
    <col min="5" max="5" width="4.85546875" style="8" customWidth="1"/>
    <col min="6" max="6" width="3.85546875" style="8" customWidth="1"/>
    <col min="7" max="7" width="4.85546875" style="8" customWidth="1"/>
    <col min="8" max="8" width="54.85546875" style="8" customWidth="1"/>
    <col min="9" max="9" width="1.85546875" style="8" bestFit="1" customWidth="1"/>
    <col min="10" max="10" width="2.85546875" style="9" customWidth="1"/>
    <col min="11" max="11" width="2.85546875" style="14" customWidth="1"/>
    <col min="12" max="12" width="6.85546875" style="9" customWidth="1"/>
    <col min="13" max="13" width="28.85546875" style="8" customWidth="1"/>
    <col min="14" max="14" width="2.42578125" style="8" customWidth="1"/>
    <col min="15" max="18" width="11.85546875" style="8" customWidth="1"/>
    <col min="19" max="27" width="6.42578125" style="8" customWidth="1"/>
    <col min="28" max="28" width="6.140625" style="8" customWidth="1"/>
    <col min="29" max="16384" width="19.140625" style="8"/>
  </cols>
  <sheetData>
    <row r="1" spans="1:15" ht="24.75" customHeight="1" thickBot="1">
      <c r="A1" s="1524"/>
      <c r="B1" s="1524"/>
      <c r="C1" s="1524"/>
      <c r="D1" s="1524"/>
      <c r="E1" s="1524"/>
      <c r="F1" s="1524"/>
      <c r="G1" s="1524"/>
      <c r="H1" s="1524"/>
      <c r="I1" s="1524"/>
      <c r="J1" s="1524"/>
      <c r="K1" s="1524"/>
    </row>
    <row r="2" spans="1:15" s="10" customFormat="1" ht="24.75" customHeight="1">
      <c r="A2" s="1525" t="s">
        <v>895</v>
      </c>
      <c r="B2" s="1525"/>
      <c r="C2" s="1525"/>
      <c r="D2" s="1525"/>
      <c r="E2" s="1525"/>
      <c r="F2" s="1525"/>
      <c r="G2" s="1525"/>
      <c r="H2" s="1525"/>
      <c r="I2" s="1525"/>
      <c r="J2" s="1525"/>
      <c r="K2" s="1525"/>
      <c r="L2" s="37"/>
      <c r="M2" s="37"/>
      <c r="N2" s="37"/>
      <c r="O2" s="37"/>
    </row>
    <row r="3" spans="1:15" s="87" customFormat="1" ht="42" thickBot="1">
      <c r="A3" s="87" t="s">
        <v>59</v>
      </c>
      <c r="B3" s="90"/>
      <c r="C3" s="90"/>
      <c r="D3" s="90" t="s">
        <v>59</v>
      </c>
      <c r="E3" s="88"/>
      <c r="F3" s="88"/>
      <c r="G3" s="89"/>
      <c r="H3" s="1526"/>
      <c r="I3" s="1526"/>
      <c r="J3" s="1526"/>
      <c r="K3" s="1526"/>
      <c r="L3" s="37"/>
    </row>
    <row r="4" spans="1:15" ht="23.25" customHeight="1" thickBot="1">
      <c r="A4" s="1520">
        <v>4</v>
      </c>
      <c r="B4" s="1521"/>
      <c r="C4" s="1522"/>
      <c r="D4" s="186" t="s">
        <v>100</v>
      </c>
      <c r="E4" s="187"/>
      <c r="F4" s="187"/>
      <c r="G4" s="206"/>
      <c r="H4" s="207" t="s">
        <v>101</v>
      </c>
      <c r="I4" s="1520">
        <v>4</v>
      </c>
      <c r="J4" s="1521"/>
      <c r="K4" s="1522"/>
      <c r="L4" s="37"/>
    </row>
    <row r="5" spans="1:15" ht="3" customHeight="1">
      <c r="A5" s="188"/>
      <c r="B5" s="189"/>
      <c r="C5" s="189"/>
      <c r="D5" s="190"/>
      <c r="E5" s="190"/>
      <c r="F5" s="190"/>
      <c r="G5" s="208"/>
      <c r="H5" s="209"/>
      <c r="I5" s="210"/>
      <c r="J5" s="211"/>
      <c r="K5" s="212"/>
      <c r="L5" s="37"/>
    </row>
    <row r="6" spans="1:15" ht="18" customHeight="1">
      <c r="A6" s="191"/>
      <c r="B6" s="192">
        <v>1</v>
      </c>
      <c r="C6" s="192" t="s">
        <v>11</v>
      </c>
      <c r="D6" s="193" t="s">
        <v>43</v>
      </c>
      <c r="E6" s="193"/>
      <c r="F6" s="72">
        <v>1</v>
      </c>
      <c r="G6" s="213"/>
      <c r="H6" s="214" t="s">
        <v>1084</v>
      </c>
      <c r="I6" s="215" t="s">
        <v>11</v>
      </c>
      <c r="J6" s="216">
        <v>1</v>
      </c>
      <c r="K6" s="217"/>
      <c r="L6" s="37"/>
    </row>
    <row r="7" spans="1:15" ht="3" customHeight="1">
      <c r="A7" s="191"/>
      <c r="B7" s="192"/>
      <c r="C7" s="192"/>
      <c r="D7" s="193"/>
      <c r="E7" s="193"/>
      <c r="F7" s="232"/>
      <c r="G7" s="213"/>
      <c r="H7" s="214"/>
      <c r="I7" s="215"/>
      <c r="J7" s="216"/>
      <c r="K7" s="217"/>
    </row>
    <row r="8" spans="1:15" ht="18" customHeight="1">
      <c r="A8" s="191"/>
      <c r="B8" s="192">
        <v>2</v>
      </c>
      <c r="C8" s="192" t="s">
        <v>11</v>
      </c>
      <c r="D8" s="193" t="s">
        <v>44</v>
      </c>
      <c r="E8" s="193"/>
      <c r="F8" s="72">
        <v>2</v>
      </c>
      <c r="G8" s="213"/>
      <c r="H8" s="214" t="s">
        <v>45</v>
      </c>
      <c r="I8" s="215" t="s">
        <v>11</v>
      </c>
      <c r="J8" s="216">
        <v>2</v>
      </c>
      <c r="K8" s="217"/>
      <c r="L8" s="37"/>
    </row>
    <row r="9" spans="1:15" ht="3" customHeight="1">
      <c r="A9" s="191"/>
      <c r="B9" s="192"/>
      <c r="C9" s="192"/>
      <c r="D9" s="193"/>
      <c r="E9" s="193"/>
      <c r="F9" s="232"/>
      <c r="G9" s="213"/>
      <c r="H9" s="214"/>
      <c r="I9" s="215"/>
      <c r="J9" s="216"/>
      <c r="K9" s="217"/>
    </row>
    <row r="10" spans="1:15" ht="18" customHeight="1">
      <c r="A10" s="191"/>
      <c r="B10" s="192">
        <v>3</v>
      </c>
      <c r="C10" s="192" t="s">
        <v>11</v>
      </c>
      <c r="D10" s="193" t="s">
        <v>46</v>
      </c>
      <c r="E10" s="193"/>
      <c r="F10" s="72">
        <v>3</v>
      </c>
      <c r="G10" s="213"/>
      <c r="H10" s="214" t="s">
        <v>47</v>
      </c>
      <c r="I10" s="215" t="s">
        <v>11</v>
      </c>
      <c r="J10" s="216">
        <v>3</v>
      </c>
      <c r="K10" s="217"/>
      <c r="L10" s="37"/>
    </row>
    <row r="11" spans="1:15" ht="3" customHeight="1">
      <c r="A11" s="191"/>
      <c r="B11" s="192"/>
      <c r="C11" s="192"/>
      <c r="D11" s="193"/>
      <c r="E11" s="193"/>
      <c r="F11" s="232"/>
      <c r="G11" s="213"/>
      <c r="H11" s="214"/>
      <c r="I11" s="215"/>
      <c r="J11" s="216"/>
      <c r="K11" s="217"/>
    </row>
    <row r="12" spans="1:15" ht="18" customHeight="1">
      <c r="A12" s="191"/>
      <c r="B12" s="192">
        <v>4</v>
      </c>
      <c r="C12" s="192" t="s">
        <v>11</v>
      </c>
      <c r="D12" s="193" t="s">
        <v>48</v>
      </c>
      <c r="E12" s="193"/>
      <c r="F12" s="72">
        <v>4</v>
      </c>
      <c r="G12" s="213"/>
      <c r="H12" s="214" t="s">
        <v>49</v>
      </c>
      <c r="I12" s="215" t="s">
        <v>11</v>
      </c>
      <c r="J12" s="216">
        <v>4</v>
      </c>
      <c r="K12" s="217"/>
      <c r="L12" s="37"/>
    </row>
    <row r="13" spans="1:15" ht="3" customHeight="1">
      <c r="A13" s="191"/>
      <c r="B13" s="192"/>
      <c r="C13" s="192"/>
      <c r="D13" s="193"/>
      <c r="E13" s="193"/>
      <c r="F13" s="232"/>
      <c r="G13" s="213"/>
      <c r="H13" s="214"/>
      <c r="I13" s="215"/>
      <c r="J13" s="216"/>
      <c r="K13" s="217"/>
    </row>
    <row r="14" spans="1:15" ht="18" customHeight="1">
      <c r="A14" s="191"/>
      <c r="B14" s="192">
        <v>5</v>
      </c>
      <c r="C14" s="192" t="s">
        <v>11</v>
      </c>
      <c r="D14" s="193" t="s">
        <v>50</v>
      </c>
      <c r="E14" s="193"/>
      <c r="F14" s="72">
        <v>5</v>
      </c>
      <c r="G14" s="213"/>
      <c r="H14" s="214" t="s">
        <v>51</v>
      </c>
      <c r="I14" s="215" t="s">
        <v>11</v>
      </c>
      <c r="J14" s="216">
        <v>5</v>
      </c>
      <c r="K14" s="217"/>
      <c r="L14" s="37"/>
    </row>
    <row r="15" spans="1:15" ht="3" customHeight="1">
      <c r="A15" s="191"/>
      <c r="B15" s="192"/>
      <c r="C15" s="192"/>
      <c r="D15" s="193"/>
      <c r="E15" s="193"/>
      <c r="F15" s="232"/>
      <c r="G15" s="213"/>
      <c r="H15" s="214"/>
      <c r="I15" s="215"/>
      <c r="J15" s="216"/>
      <c r="K15" s="217"/>
    </row>
    <row r="16" spans="1:15" ht="18" customHeight="1">
      <c r="A16" s="191"/>
      <c r="B16" s="192">
        <v>6</v>
      </c>
      <c r="C16" s="192" t="s">
        <v>11</v>
      </c>
      <c r="D16" s="193" t="s">
        <v>52</v>
      </c>
      <c r="E16" s="193"/>
      <c r="F16" s="72">
        <v>6</v>
      </c>
      <c r="G16" s="213"/>
      <c r="H16" s="214" t="s">
        <v>53</v>
      </c>
      <c r="I16" s="215" t="s">
        <v>11</v>
      </c>
      <c r="J16" s="216">
        <v>6</v>
      </c>
      <c r="K16" s="217"/>
      <c r="L16" s="37"/>
    </row>
    <row r="17" spans="1:28" ht="3" customHeight="1">
      <c r="A17" s="191"/>
      <c r="B17" s="192"/>
      <c r="C17" s="192"/>
      <c r="D17" s="193"/>
      <c r="E17" s="193"/>
      <c r="F17" s="232"/>
      <c r="G17" s="213"/>
      <c r="H17" s="214"/>
      <c r="I17" s="215"/>
      <c r="J17" s="216"/>
      <c r="K17" s="217"/>
    </row>
    <row r="18" spans="1:28" ht="18" customHeight="1">
      <c r="A18" s="191"/>
      <c r="B18" s="192">
        <v>7</v>
      </c>
      <c r="C18" s="192" t="s">
        <v>11</v>
      </c>
      <c r="D18" s="193" t="s">
        <v>109</v>
      </c>
      <c r="E18" s="193"/>
      <c r="F18" s="72">
        <v>7</v>
      </c>
      <c r="G18" s="213"/>
      <c r="H18" s="214" t="s">
        <v>54</v>
      </c>
      <c r="I18" s="215" t="s">
        <v>11</v>
      </c>
      <c r="J18" s="216">
        <v>7</v>
      </c>
      <c r="K18" s="217"/>
      <c r="L18" s="37"/>
    </row>
    <row r="19" spans="1:28" ht="3" customHeight="1" thickBot="1">
      <c r="A19" s="194"/>
      <c r="B19" s="195"/>
      <c r="C19" s="195"/>
      <c r="D19" s="196"/>
      <c r="E19" s="196"/>
      <c r="F19" s="196"/>
      <c r="G19" s="218"/>
      <c r="H19" s="219"/>
      <c r="I19" s="220"/>
      <c r="J19" s="221"/>
      <c r="K19" s="222"/>
    </row>
    <row r="20" spans="1:28" customFormat="1" ht="6" customHeight="1" thickBot="1">
      <c r="A20" s="197"/>
      <c r="B20" s="197"/>
      <c r="C20" s="197"/>
      <c r="D20" s="198"/>
      <c r="E20" s="198"/>
      <c r="F20" s="198"/>
      <c r="G20" s="198"/>
      <c r="H20" s="198"/>
      <c r="I20" s="198"/>
      <c r="J20" s="223"/>
      <c r="K20" s="197"/>
      <c r="L20" s="36"/>
      <c r="M20" s="13"/>
      <c r="N20" s="13"/>
      <c r="O20" s="13"/>
      <c r="P20" s="13"/>
      <c r="Q20" s="13"/>
      <c r="R20" s="13"/>
      <c r="S20" s="13"/>
      <c r="T20" s="13"/>
      <c r="U20" s="13"/>
      <c r="V20" s="13"/>
      <c r="W20" s="13"/>
      <c r="X20" s="13"/>
      <c r="Y20" s="13"/>
      <c r="Z20" s="13"/>
      <c r="AA20" s="13"/>
      <c r="AB20" s="13"/>
    </row>
    <row r="21" spans="1:28" ht="26.1" customHeight="1" thickBot="1">
      <c r="A21" s="1520">
        <v>5</v>
      </c>
      <c r="B21" s="1521"/>
      <c r="C21" s="1522"/>
      <c r="D21" s="186" t="s">
        <v>102</v>
      </c>
      <c r="E21" s="187"/>
      <c r="F21" s="187"/>
      <c r="G21" s="206"/>
      <c r="H21" s="207" t="s">
        <v>103</v>
      </c>
      <c r="I21" s="1520">
        <v>5</v>
      </c>
      <c r="J21" s="1521"/>
      <c r="K21" s="1522"/>
    </row>
    <row r="22" spans="1:28" ht="3" customHeight="1">
      <c r="A22" s="188"/>
      <c r="B22" s="189"/>
      <c r="C22" s="189"/>
      <c r="D22" s="190"/>
      <c r="E22" s="190"/>
      <c r="F22" s="230"/>
      <c r="G22" s="208"/>
      <c r="H22" s="209"/>
      <c r="I22" s="210"/>
      <c r="J22" s="211"/>
      <c r="K22" s="212"/>
    </row>
    <row r="23" spans="1:28" ht="18" customHeight="1">
      <c r="A23" s="191"/>
      <c r="B23" s="192">
        <v>1</v>
      </c>
      <c r="C23" s="192" t="s">
        <v>11</v>
      </c>
      <c r="D23" s="193" t="s">
        <v>84</v>
      </c>
      <c r="E23" s="193"/>
      <c r="F23" s="72">
        <v>1</v>
      </c>
      <c r="G23" s="213"/>
      <c r="H23" s="214" t="s">
        <v>79</v>
      </c>
      <c r="I23" s="215" t="s">
        <v>11</v>
      </c>
      <c r="J23" s="216">
        <v>1</v>
      </c>
      <c r="K23" s="217"/>
      <c r="L23" s="37"/>
    </row>
    <row r="24" spans="1:28" ht="3" customHeight="1">
      <c r="A24" s="191"/>
      <c r="B24" s="192"/>
      <c r="C24" s="192"/>
      <c r="D24" s="193"/>
      <c r="E24" s="193"/>
      <c r="F24" s="232"/>
      <c r="G24" s="213"/>
      <c r="H24" s="214"/>
      <c r="I24" s="215"/>
      <c r="J24" s="216"/>
      <c r="K24" s="217"/>
    </row>
    <row r="25" spans="1:28" ht="18" customHeight="1">
      <c r="A25" s="191"/>
      <c r="B25" s="192">
        <v>2</v>
      </c>
      <c r="C25" s="192" t="s">
        <v>11</v>
      </c>
      <c r="D25" s="193" t="s">
        <v>85</v>
      </c>
      <c r="E25" s="193"/>
      <c r="F25" s="72">
        <v>2</v>
      </c>
      <c r="G25" s="213"/>
      <c r="H25" s="214" t="s">
        <v>80</v>
      </c>
      <c r="I25" s="215" t="s">
        <v>11</v>
      </c>
      <c r="J25" s="216">
        <v>2</v>
      </c>
      <c r="K25" s="217"/>
      <c r="L25" s="37"/>
    </row>
    <row r="26" spans="1:28" ht="3" customHeight="1">
      <c r="A26" s="191"/>
      <c r="B26" s="192"/>
      <c r="C26" s="192"/>
      <c r="D26" s="193"/>
      <c r="E26" s="193"/>
      <c r="F26" s="232"/>
      <c r="G26" s="213"/>
      <c r="H26" s="214"/>
      <c r="I26" s="215"/>
      <c r="J26" s="216"/>
      <c r="K26" s="217"/>
    </row>
    <row r="27" spans="1:28" ht="18" customHeight="1">
      <c r="A27" s="191"/>
      <c r="B27" s="192">
        <v>3</v>
      </c>
      <c r="C27" s="192" t="s">
        <v>11</v>
      </c>
      <c r="D27" s="193" t="s">
        <v>86</v>
      </c>
      <c r="E27" s="193"/>
      <c r="F27" s="72">
        <v>3</v>
      </c>
      <c r="G27" s="213"/>
      <c r="H27" s="214" t="s">
        <v>81</v>
      </c>
      <c r="I27" s="215" t="s">
        <v>11</v>
      </c>
      <c r="J27" s="216">
        <v>3</v>
      </c>
      <c r="K27" s="217"/>
      <c r="L27" s="37"/>
    </row>
    <row r="28" spans="1:28" ht="3" customHeight="1">
      <c r="A28" s="191"/>
      <c r="B28" s="192"/>
      <c r="C28" s="192"/>
      <c r="D28" s="193"/>
      <c r="E28" s="193"/>
      <c r="F28" s="232"/>
      <c r="G28" s="213"/>
      <c r="H28" s="214"/>
      <c r="I28" s="215"/>
      <c r="J28" s="216"/>
      <c r="K28" s="217"/>
    </row>
    <row r="29" spans="1:28" ht="18" customHeight="1">
      <c r="A29" s="191"/>
      <c r="B29" s="192">
        <v>4</v>
      </c>
      <c r="C29" s="192" t="s">
        <v>11</v>
      </c>
      <c r="D29" s="193" t="s">
        <v>87</v>
      </c>
      <c r="E29" s="193"/>
      <c r="F29" s="72">
        <v>4</v>
      </c>
      <c r="G29" s="213"/>
      <c r="H29" s="214" t="s">
        <v>82</v>
      </c>
      <c r="I29" s="215" t="s">
        <v>11</v>
      </c>
      <c r="J29" s="216">
        <v>4</v>
      </c>
      <c r="K29" s="217"/>
      <c r="L29" s="37"/>
    </row>
    <row r="30" spans="1:28" ht="3" customHeight="1">
      <c r="A30" s="191"/>
      <c r="B30" s="192"/>
      <c r="C30" s="192"/>
      <c r="D30" s="193"/>
      <c r="E30" s="193"/>
      <c r="F30" s="232"/>
      <c r="G30" s="213"/>
      <c r="H30" s="214"/>
      <c r="I30" s="215"/>
      <c r="J30" s="216"/>
      <c r="K30" s="217"/>
    </row>
    <row r="31" spans="1:28" ht="18" customHeight="1">
      <c r="A31" s="191"/>
      <c r="B31" s="192">
        <v>5</v>
      </c>
      <c r="C31" s="192" t="s">
        <v>11</v>
      </c>
      <c r="D31" s="193" t="s">
        <v>109</v>
      </c>
      <c r="E31" s="193"/>
      <c r="F31" s="72">
        <v>5</v>
      </c>
      <c r="G31" s="213"/>
      <c r="H31" s="214" t="s">
        <v>83</v>
      </c>
      <c r="I31" s="215" t="s">
        <v>11</v>
      </c>
      <c r="J31" s="216">
        <v>5</v>
      </c>
      <c r="K31" s="217"/>
      <c r="L31" s="37"/>
    </row>
    <row r="32" spans="1:28" ht="3" customHeight="1" thickBot="1">
      <c r="A32" s="199"/>
      <c r="B32" s="200"/>
      <c r="C32" s="200"/>
      <c r="D32" s="201"/>
      <c r="E32" s="201"/>
      <c r="F32" s="201"/>
      <c r="G32" s="224"/>
      <c r="H32" s="225"/>
      <c r="I32" s="226"/>
      <c r="J32" s="227"/>
      <c r="K32" s="228"/>
    </row>
    <row r="33" spans="1:28" s="38" customFormat="1" ht="15.75" customHeight="1" thickBot="1">
      <c r="A33" s="202"/>
      <c r="B33" s="203"/>
      <c r="C33" s="203"/>
      <c r="D33" s="204"/>
      <c r="E33" s="204"/>
      <c r="F33" s="204"/>
      <c r="G33" s="229"/>
      <c r="H33" s="1523"/>
      <c r="I33" s="1523"/>
      <c r="J33" s="1523"/>
      <c r="K33" s="1523"/>
      <c r="L33" s="70"/>
    </row>
    <row r="34" spans="1:28" customFormat="1" ht="6" customHeight="1" thickBot="1">
      <c r="A34" s="197"/>
      <c r="B34" s="197"/>
      <c r="C34" s="197"/>
      <c r="D34" s="198"/>
      <c r="E34" s="198"/>
      <c r="F34" s="198"/>
      <c r="G34" s="198"/>
      <c r="H34" s="198"/>
      <c r="I34" s="198"/>
      <c r="J34" s="223"/>
      <c r="K34" s="197"/>
      <c r="L34" s="36"/>
      <c r="M34" s="13"/>
      <c r="N34" s="13"/>
      <c r="O34" s="13"/>
      <c r="P34" s="13"/>
      <c r="Q34" s="13"/>
      <c r="R34" s="13"/>
      <c r="S34" s="13"/>
      <c r="T34" s="13"/>
      <c r="U34" s="13"/>
      <c r="V34" s="13"/>
      <c r="W34" s="13"/>
      <c r="X34" s="13"/>
      <c r="Y34" s="13"/>
      <c r="Z34" s="13"/>
      <c r="AA34" s="13"/>
      <c r="AB34" s="13"/>
    </row>
    <row r="35" spans="1:28" ht="24.95" customHeight="1" thickBot="1">
      <c r="A35" s="1520">
        <v>6</v>
      </c>
      <c r="B35" s="1521"/>
      <c r="C35" s="1522"/>
      <c r="D35" s="186" t="s">
        <v>104</v>
      </c>
      <c r="E35" s="187"/>
      <c r="F35" s="187"/>
      <c r="G35" s="206"/>
      <c r="H35" s="137" t="s">
        <v>105</v>
      </c>
      <c r="I35" s="1520">
        <v>6</v>
      </c>
      <c r="J35" s="1521"/>
      <c r="K35" s="1522"/>
      <c r="L35" s="6"/>
    </row>
    <row r="36" spans="1:28" ht="3" customHeight="1">
      <c r="A36" s="188"/>
      <c r="B36" s="189"/>
      <c r="C36" s="189"/>
      <c r="D36" s="190"/>
      <c r="E36" s="190"/>
      <c r="F36" s="230"/>
      <c r="G36" s="208"/>
      <c r="H36" s="209"/>
      <c r="I36" s="210"/>
      <c r="J36" s="211"/>
      <c r="K36" s="212"/>
    </row>
    <row r="37" spans="1:28" ht="36" customHeight="1">
      <c r="A37" s="191"/>
      <c r="B37" s="192">
        <v>1</v>
      </c>
      <c r="C37" s="192" t="s">
        <v>11</v>
      </c>
      <c r="D37" s="193" t="s">
        <v>617</v>
      </c>
      <c r="E37" s="193"/>
      <c r="F37" s="72">
        <v>1</v>
      </c>
      <c r="G37" s="213"/>
      <c r="H37" s="214" t="s">
        <v>2523</v>
      </c>
      <c r="I37" s="215" t="s">
        <v>11</v>
      </c>
      <c r="J37" s="216">
        <v>1</v>
      </c>
      <c r="K37" s="217"/>
    </row>
    <row r="38" spans="1:28" ht="3" customHeight="1">
      <c r="A38" s="191"/>
      <c r="B38" s="192"/>
      <c r="C38" s="192"/>
      <c r="D38" s="193"/>
      <c r="E38" s="193"/>
      <c r="F38" s="232"/>
      <c r="G38" s="213"/>
      <c r="H38" s="214"/>
      <c r="I38" s="215"/>
      <c r="J38" s="216"/>
      <c r="K38" s="217"/>
    </row>
    <row r="39" spans="1:28" ht="36" customHeight="1">
      <c r="A39" s="191"/>
      <c r="B39" s="192">
        <v>2</v>
      </c>
      <c r="C39" s="192" t="s">
        <v>11</v>
      </c>
      <c r="D39" s="193" t="s">
        <v>618</v>
      </c>
      <c r="E39" s="205"/>
      <c r="F39" s="72">
        <v>2</v>
      </c>
      <c r="G39" s="231"/>
      <c r="H39" s="214" t="s">
        <v>2524</v>
      </c>
      <c r="I39" s="215" t="s">
        <v>11</v>
      </c>
      <c r="J39" s="216">
        <v>2</v>
      </c>
      <c r="K39" s="217"/>
      <c r="L39" s="8"/>
      <c r="O39" s="39"/>
      <c r="P39" s="39"/>
    </row>
    <row r="40" spans="1:28" ht="3" customHeight="1">
      <c r="A40" s="191"/>
      <c r="B40" s="192"/>
      <c r="C40" s="192"/>
      <c r="D40" s="193"/>
      <c r="E40" s="193"/>
      <c r="F40" s="233"/>
      <c r="G40" s="213"/>
      <c r="H40" s="214"/>
      <c r="I40" s="215"/>
      <c r="J40" s="216"/>
      <c r="K40" s="217"/>
    </row>
    <row r="41" spans="1:28" ht="36" customHeight="1">
      <c r="A41" s="191"/>
      <c r="B41" s="192">
        <v>3</v>
      </c>
      <c r="C41" s="192" t="s">
        <v>11</v>
      </c>
      <c r="D41" s="193" t="s">
        <v>902</v>
      </c>
      <c r="E41" s="205"/>
      <c r="F41" s="72">
        <v>3</v>
      </c>
      <c r="G41" s="231"/>
      <c r="H41" s="214" t="s">
        <v>903</v>
      </c>
      <c r="I41" s="215" t="s">
        <v>11</v>
      </c>
      <c r="J41" s="216">
        <v>3</v>
      </c>
      <c r="K41" s="217"/>
      <c r="L41" s="8"/>
      <c r="O41" s="39"/>
      <c r="P41" s="39"/>
    </row>
    <row r="42" spans="1:28" ht="3" customHeight="1">
      <c r="A42" s="191"/>
      <c r="B42" s="192"/>
      <c r="C42" s="192"/>
      <c r="D42" s="193"/>
      <c r="E42" s="193"/>
      <c r="F42" s="233"/>
      <c r="G42" s="213"/>
      <c r="H42" s="214"/>
      <c r="I42" s="215"/>
      <c r="J42" s="216"/>
      <c r="K42" s="217"/>
    </row>
    <row r="43" spans="1:28" ht="18" customHeight="1">
      <c r="A43" s="191"/>
      <c r="B43" s="192">
        <v>4</v>
      </c>
      <c r="C43" s="192" t="s">
        <v>11</v>
      </c>
      <c r="D43" s="193" t="s">
        <v>619</v>
      </c>
      <c r="E43" s="193"/>
      <c r="F43" s="72">
        <v>4</v>
      </c>
      <c r="G43" s="213"/>
      <c r="H43" s="214" t="s">
        <v>57</v>
      </c>
      <c r="I43" s="215" t="s">
        <v>11</v>
      </c>
      <c r="J43" s="216">
        <v>4</v>
      </c>
      <c r="K43" s="217"/>
      <c r="L43" s="37"/>
    </row>
    <row r="44" spans="1:28" ht="3" customHeight="1" thickBot="1">
      <c r="A44" s="199"/>
      <c r="B44" s="200"/>
      <c r="C44" s="200"/>
      <c r="D44" s="201"/>
      <c r="E44" s="201"/>
      <c r="F44" s="201"/>
      <c r="G44" s="224"/>
      <c r="H44" s="225"/>
      <c r="I44" s="226"/>
      <c r="J44" s="227"/>
      <c r="K44" s="228"/>
    </row>
    <row r="45" spans="1:28" ht="24.95" customHeight="1">
      <c r="C45" s="86"/>
      <c r="D45" s="86" t="s">
        <v>843</v>
      </c>
    </row>
    <row r="46" spans="1:28" ht="24.95" customHeight="1">
      <c r="C46" s="86"/>
      <c r="D46" s="86" t="s">
        <v>841</v>
      </c>
    </row>
    <row r="47" spans="1:28" ht="24.95" customHeight="1">
      <c r="C47" s="86"/>
      <c r="D47" s="86" t="s">
        <v>842</v>
      </c>
    </row>
    <row r="48" spans="1:28" ht="24.95" customHeight="1">
      <c r="C48" s="86"/>
      <c r="D48" s="86" t="s">
        <v>679</v>
      </c>
    </row>
  </sheetData>
  <mergeCells count="10">
    <mergeCell ref="A35:C35"/>
    <mergeCell ref="I35:K35"/>
    <mergeCell ref="H33:K33"/>
    <mergeCell ref="A1:K1"/>
    <mergeCell ref="A2:K2"/>
    <mergeCell ref="A4:C4"/>
    <mergeCell ref="H3:K3"/>
    <mergeCell ref="A21:C21"/>
    <mergeCell ref="I4:K4"/>
    <mergeCell ref="I21:K21"/>
  </mergeCells>
  <printOptions horizontalCentered="1" verticalCentered="1"/>
  <pageMargins left="0" right="0" top="0" bottom="0" header="0.31496062992126" footer="0.31496062992126"/>
  <pageSetup paperSize="9" scale="90" firstPageNumber="41" fitToHeight="0" orientation="landscape" r:id="rId1"/>
  <headerFooter>
    <oddHeader xml:space="preserve">&amp;R     </oddHeader>
    <oddFooter>&amp;L_x000D_&amp;1#&amp;"Calibri"&amp;10&amp;K008000 Classification: C0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FF00"/>
  </sheetPr>
  <dimension ref="A1:BX71"/>
  <sheetViews>
    <sheetView showGridLines="0" view="pageBreakPreview" topLeftCell="A19" zoomScaleNormal="75" zoomScaleSheetLayoutView="100" workbookViewId="0">
      <selection activeCell="AG35" sqref="AG35:BC35"/>
    </sheetView>
  </sheetViews>
  <sheetFormatPr defaultColWidth="19.140625" defaultRowHeight="24.95" customHeight="1"/>
  <cols>
    <col min="1" max="4" width="2.85546875" style="19" customWidth="1"/>
    <col min="5" max="13" width="2.85546875" style="14" customWidth="1"/>
    <col min="14" max="56" width="2.85546875" style="8" customWidth="1"/>
    <col min="57" max="59" width="13.85546875" style="8" customWidth="1"/>
    <col min="60" max="60" width="6.42578125" style="8" customWidth="1"/>
    <col min="61" max="61" width="33.42578125" style="539" bestFit="1" customWidth="1"/>
    <col min="62" max="70" width="6.42578125" style="8" customWidth="1"/>
    <col min="71" max="71" width="6.140625" style="8" customWidth="1"/>
    <col min="72" max="16384" width="19.140625" style="8"/>
  </cols>
  <sheetData>
    <row r="1" spans="1:71" ht="24.75" customHeight="1" thickBot="1">
      <c r="A1" s="907" t="s">
        <v>1047</v>
      </c>
      <c r="B1" s="908"/>
      <c r="C1" s="908"/>
      <c r="D1" s="908"/>
      <c r="E1" s="908"/>
      <c r="F1" s="908"/>
      <c r="G1" s="908"/>
      <c r="H1" s="908"/>
      <c r="I1" s="908"/>
      <c r="J1" s="908"/>
      <c r="K1" s="908"/>
      <c r="L1" s="908"/>
      <c r="M1" s="908"/>
      <c r="N1" s="908"/>
      <c r="O1" s="908"/>
      <c r="P1" s="908"/>
      <c r="Q1" s="908"/>
      <c r="R1" s="908"/>
      <c r="S1" s="908"/>
      <c r="T1" s="908"/>
      <c r="U1" s="908"/>
      <c r="V1" s="908"/>
      <c r="W1" s="908"/>
      <c r="X1" s="908"/>
      <c r="Y1" s="908"/>
      <c r="Z1" s="908"/>
      <c r="AA1" s="908"/>
      <c r="AB1" s="908"/>
      <c r="AC1" s="908"/>
      <c r="AD1" s="908"/>
      <c r="AE1" s="908"/>
      <c r="AF1" s="908"/>
      <c r="AG1" s="908"/>
      <c r="AH1" s="908"/>
      <c r="AI1" s="908"/>
      <c r="AJ1" s="908"/>
      <c r="AK1" s="908"/>
      <c r="AL1" s="908"/>
      <c r="AM1" s="908"/>
      <c r="AN1" s="908"/>
      <c r="AO1" s="908"/>
      <c r="AP1" s="908"/>
      <c r="AQ1" s="908"/>
      <c r="AR1" s="908"/>
      <c r="AS1" s="908"/>
      <c r="AT1" s="908"/>
      <c r="AU1" s="908"/>
      <c r="AV1" s="908"/>
      <c r="AW1" s="908"/>
      <c r="AX1" s="908"/>
      <c r="AY1" s="908"/>
      <c r="AZ1" s="908"/>
      <c r="BA1" s="908"/>
      <c r="BB1" s="908"/>
      <c r="BC1" s="751"/>
      <c r="BD1" s="752"/>
    </row>
    <row r="2" spans="1:71" s="10" customFormat="1" ht="24.75" customHeight="1">
      <c r="A2" s="909" t="s">
        <v>893</v>
      </c>
      <c r="B2" s="910"/>
      <c r="C2" s="910"/>
      <c r="D2" s="910"/>
      <c r="E2" s="910"/>
      <c r="F2" s="910"/>
      <c r="G2" s="910"/>
      <c r="H2" s="910"/>
      <c r="I2" s="910"/>
      <c r="J2" s="910"/>
      <c r="K2" s="910"/>
      <c r="L2" s="910"/>
      <c r="M2" s="910"/>
      <c r="N2" s="910"/>
      <c r="O2" s="910"/>
      <c r="P2" s="910"/>
      <c r="Q2" s="910"/>
      <c r="R2" s="910"/>
      <c r="S2" s="910"/>
      <c r="T2" s="910"/>
      <c r="U2" s="910"/>
      <c r="V2" s="910"/>
      <c r="W2" s="910"/>
      <c r="X2" s="910"/>
      <c r="Y2" s="910"/>
      <c r="Z2" s="910"/>
      <c r="AA2" s="910"/>
      <c r="AB2" s="910"/>
      <c r="AC2" s="910"/>
      <c r="AD2" s="910"/>
      <c r="AE2" s="910"/>
      <c r="AF2" s="910"/>
      <c r="AG2" s="910"/>
      <c r="AH2" s="910"/>
      <c r="AI2" s="910"/>
      <c r="AJ2" s="910"/>
      <c r="AK2" s="910"/>
      <c r="AL2" s="910"/>
      <c r="AM2" s="910"/>
      <c r="AN2" s="910"/>
      <c r="AO2" s="910"/>
      <c r="AP2" s="910"/>
      <c r="AQ2" s="910"/>
      <c r="AR2" s="910"/>
      <c r="AS2" s="910"/>
      <c r="AT2" s="910"/>
      <c r="AU2" s="910"/>
      <c r="AV2" s="910"/>
      <c r="AW2" s="910"/>
      <c r="AX2" s="910"/>
      <c r="AY2" s="910"/>
      <c r="AZ2" s="910"/>
      <c r="BA2" s="910"/>
      <c r="BB2" s="910"/>
      <c r="BC2" s="167"/>
      <c r="BD2" s="753"/>
      <c r="BE2" s="37"/>
      <c r="BF2" s="37"/>
      <c r="BI2" s="540"/>
    </row>
    <row r="3" spans="1:71" s="11" customFormat="1" ht="7.5" customHeight="1" thickBot="1">
      <c r="A3" s="754"/>
      <c r="E3" s="755"/>
      <c r="F3" s="755"/>
      <c r="G3" s="755"/>
      <c r="H3" s="755"/>
      <c r="I3" s="755"/>
      <c r="J3" s="755"/>
      <c r="K3" s="755"/>
      <c r="L3" s="755"/>
      <c r="M3" s="755"/>
      <c r="N3" s="755"/>
      <c r="O3" s="756"/>
      <c r="P3" s="756"/>
      <c r="Q3" s="756"/>
      <c r="R3" s="756"/>
      <c r="S3" s="756"/>
      <c r="T3" s="756"/>
      <c r="U3" s="756"/>
      <c r="V3" s="756"/>
      <c r="W3" s="756"/>
      <c r="X3" s="756"/>
      <c r="Y3" s="756"/>
      <c r="AC3" s="756"/>
      <c r="AD3" s="756"/>
      <c r="AE3" s="756"/>
      <c r="AF3" s="756"/>
      <c r="AG3" s="756"/>
      <c r="AH3" s="756"/>
      <c r="AI3" s="756"/>
      <c r="AJ3" s="756"/>
      <c r="AK3" s="756"/>
      <c r="AL3" s="756"/>
      <c r="AM3" s="756"/>
      <c r="AN3" s="756"/>
      <c r="AO3" s="756"/>
      <c r="AP3" s="756"/>
      <c r="AQ3" s="756"/>
      <c r="AR3" s="756"/>
      <c r="AS3" s="756"/>
      <c r="AT3" s="757"/>
      <c r="AU3" s="757"/>
      <c r="AV3" s="757"/>
      <c r="AW3" s="757"/>
      <c r="AX3" s="757"/>
      <c r="AZ3" s="758"/>
      <c r="BA3" s="758"/>
      <c r="BB3" s="758"/>
      <c r="BC3" s="758"/>
      <c r="BD3" s="759"/>
      <c r="BE3" s="10"/>
      <c r="BF3" s="12"/>
      <c r="BG3" s="12"/>
      <c r="BH3" s="12"/>
      <c r="BI3" s="541"/>
      <c r="BJ3" s="12"/>
      <c r="BK3" s="12"/>
      <c r="BL3" s="12"/>
      <c r="BM3" s="12"/>
      <c r="BN3" s="12"/>
      <c r="BO3" s="12"/>
      <c r="BP3" s="12"/>
      <c r="BQ3" s="12"/>
      <c r="BS3" s="12"/>
    </row>
    <row r="4" spans="1:71" s="40" customFormat="1" ht="16.350000000000001" customHeight="1">
      <c r="A4" s="914" t="s">
        <v>671</v>
      </c>
      <c r="B4" s="915"/>
      <c r="C4" s="915"/>
      <c r="D4" s="915"/>
      <c r="E4" s="915"/>
      <c r="F4" s="918" t="s">
        <v>1155</v>
      </c>
      <c r="G4" s="919"/>
      <c r="H4" s="919"/>
      <c r="I4" s="919"/>
      <c r="J4" s="919"/>
      <c r="K4" s="919"/>
      <c r="L4" s="919"/>
      <c r="M4" s="919"/>
      <c r="N4" s="919"/>
      <c r="O4" s="919"/>
      <c r="P4" s="919"/>
      <c r="Q4" s="919"/>
      <c r="R4" s="919"/>
      <c r="S4" s="919"/>
      <c r="T4" s="919"/>
      <c r="U4" s="919"/>
      <c r="V4" s="919"/>
      <c r="W4" s="919"/>
      <c r="X4" s="919"/>
      <c r="Y4" s="919"/>
      <c r="Z4" s="919"/>
      <c r="AA4" s="919"/>
      <c r="AB4" s="919"/>
      <c r="AC4" s="919"/>
      <c r="AD4" s="919"/>
      <c r="AE4" s="919"/>
      <c r="AF4" s="919"/>
      <c r="AG4" s="919"/>
      <c r="AH4" s="919"/>
      <c r="AI4" s="919"/>
      <c r="AJ4" s="919"/>
      <c r="AK4" s="919"/>
      <c r="AL4" s="919"/>
      <c r="AM4" s="919"/>
      <c r="AN4" s="919"/>
      <c r="AO4" s="919"/>
      <c r="AP4" s="919"/>
      <c r="AQ4" s="919"/>
      <c r="AR4" s="919"/>
      <c r="AS4" s="919"/>
      <c r="AT4" s="919"/>
      <c r="AU4" s="919"/>
      <c r="AV4" s="919"/>
      <c r="AW4" s="919"/>
      <c r="AX4" s="919"/>
      <c r="AY4" s="919"/>
      <c r="AZ4" s="920"/>
      <c r="BA4" s="921" t="s">
        <v>831</v>
      </c>
      <c r="BB4" s="922"/>
      <c r="BC4" s="922"/>
      <c r="BD4" s="923"/>
      <c r="BE4" s="128"/>
      <c r="BI4" s="542"/>
      <c r="BJ4" s="172"/>
    </row>
    <row r="5" spans="1:71" s="40" customFormat="1" ht="16.350000000000001" customHeight="1" thickBot="1">
      <c r="A5" s="896"/>
      <c r="B5" s="897"/>
      <c r="C5" s="897"/>
      <c r="D5" s="897"/>
      <c r="E5" s="897"/>
      <c r="F5" s="927" t="s">
        <v>2534</v>
      </c>
      <c r="G5" s="928" t="s">
        <v>830</v>
      </c>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c r="AJ5" s="928"/>
      <c r="AK5" s="928"/>
      <c r="AL5" s="928"/>
      <c r="AM5" s="928"/>
      <c r="AN5" s="928"/>
      <c r="AO5" s="928"/>
      <c r="AP5" s="928"/>
      <c r="AQ5" s="928"/>
      <c r="AR5" s="928"/>
      <c r="AS5" s="928"/>
      <c r="AT5" s="928"/>
      <c r="AU5" s="928"/>
      <c r="AV5" s="928"/>
      <c r="AW5" s="928"/>
      <c r="AX5" s="928"/>
      <c r="AY5" s="928"/>
      <c r="AZ5" s="929"/>
      <c r="BA5" s="924"/>
      <c r="BB5" s="925"/>
      <c r="BC5" s="925"/>
      <c r="BD5" s="926"/>
      <c r="BE5" s="128"/>
      <c r="BI5" s="542"/>
      <c r="BJ5" s="172"/>
    </row>
    <row r="6" spans="1:71" customFormat="1" ht="5.25" customHeight="1" thickBot="1">
      <c r="A6" s="760"/>
      <c r="B6" s="761"/>
      <c r="C6" s="761"/>
      <c r="D6" s="762"/>
      <c r="E6" s="762"/>
      <c r="F6" s="762"/>
      <c r="G6" s="762"/>
      <c r="H6" s="762"/>
      <c r="I6" s="762"/>
      <c r="J6" s="762"/>
      <c r="K6" s="762"/>
      <c r="L6" s="762"/>
      <c r="M6" s="762"/>
      <c r="N6" s="763"/>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764"/>
      <c r="AZ6" s="765"/>
      <c r="BA6" s="766"/>
      <c r="BB6" s="766"/>
      <c r="BC6" s="766"/>
      <c r="BD6" s="767"/>
      <c r="BE6" s="10"/>
      <c r="BF6" s="13"/>
      <c r="BG6" s="13"/>
      <c r="BH6" s="13"/>
      <c r="BI6" s="543"/>
      <c r="BJ6" s="13"/>
      <c r="BK6" s="13"/>
      <c r="BL6" s="13"/>
      <c r="BM6" s="13"/>
      <c r="BN6" s="13"/>
      <c r="BO6" s="13"/>
      <c r="BP6" s="13"/>
      <c r="BQ6" s="13"/>
      <c r="BR6" s="13"/>
      <c r="BS6" s="13"/>
    </row>
    <row r="7" spans="1:71" s="7" customFormat="1" ht="15" customHeight="1">
      <c r="A7" s="893" t="s">
        <v>130</v>
      </c>
      <c r="B7" s="894"/>
      <c r="C7" s="895"/>
      <c r="D7" s="899" t="s">
        <v>1156</v>
      </c>
      <c r="E7" s="900"/>
      <c r="F7" s="900"/>
      <c r="G7" s="900"/>
      <c r="H7" s="900"/>
      <c r="I7" s="900"/>
      <c r="J7" s="900"/>
      <c r="K7" s="900"/>
      <c r="L7" s="900"/>
      <c r="M7" s="900"/>
      <c r="N7" s="900"/>
      <c r="O7" s="900"/>
      <c r="P7" s="900"/>
      <c r="Q7" s="900"/>
      <c r="R7" s="900"/>
      <c r="S7" s="900"/>
      <c r="T7" s="900"/>
      <c r="U7" s="900"/>
      <c r="V7" s="900"/>
      <c r="W7" s="900"/>
      <c r="X7" s="900"/>
      <c r="Y7" s="900"/>
      <c r="Z7" s="900"/>
      <c r="AA7" s="900"/>
      <c r="AB7" s="900"/>
      <c r="AC7" s="900"/>
      <c r="AD7" s="900"/>
      <c r="AE7" s="900"/>
      <c r="AF7" s="900"/>
      <c r="AG7" s="900"/>
      <c r="AH7" s="900"/>
      <c r="AI7" s="900"/>
      <c r="AJ7" s="900"/>
      <c r="AK7" s="900"/>
      <c r="AL7" s="900"/>
      <c r="AM7" s="900"/>
      <c r="AN7" s="900"/>
      <c r="AO7" s="900"/>
      <c r="AP7" s="900"/>
      <c r="AQ7" s="900"/>
      <c r="AR7" s="900"/>
      <c r="AS7" s="900"/>
      <c r="AT7" s="900"/>
      <c r="AU7" s="900"/>
      <c r="AV7" s="900"/>
      <c r="AW7" s="900"/>
      <c r="AX7" s="900"/>
      <c r="AY7" s="900"/>
      <c r="AZ7" s="900"/>
      <c r="BA7" s="901"/>
      <c r="BB7" s="893" t="s">
        <v>130</v>
      </c>
      <c r="BC7" s="894"/>
      <c r="BD7" s="895"/>
      <c r="BF7" s="41"/>
      <c r="BI7" s="544"/>
    </row>
    <row r="8" spans="1:71" s="7" customFormat="1" ht="15" customHeight="1" thickBot="1">
      <c r="A8" s="896"/>
      <c r="B8" s="897"/>
      <c r="C8" s="898"/>
      <c r="D8" s="902" t="s">
        <v>2535</v>
      </c>
      <c r="E8" s="903"/>
      <c r="F8" s="903"/>
      <c r="G8" s="903"/>
      <c r="H8" s="903"/>
      <c r="I8" s="903"/>
      <c r="J8" s="903"/>
      <c r="K8" s="903"/>
      <c r="L8" s="903"/>
      <c r="M8" s="903"/>
      <c r="N8" s="903"/>
      <c r="O8" s="903"/>
      <c r="P8" s="903"/>
      <c r="Q8" s="903"/>
      <c r="R8" s="903"/>
      <c r="S8" s="903"/>
      <c r="T8" s="903"/>
      <c r="U8" s="903"/>
      <c r="V8" s="903"/>
      <c r="W8" s="903"/>
      <c r="X8" s="903"/>
      <c r="Y8" s="903"/>
      <c r="Z8" s="903"/>
      <c r="AA8" s="903"/>
      <c r="AB8" s="903"/>
      <c r="AC8" s="903"/>
      <c r="AD8" s="903"/>
      <c r="AE8" s="903"/>
      <c r="AF8" s="903"/>
      <c r="AG8" s="903"/>
      <c r="AH8" s="903"/>
      <c r="AI8" s="903"/>
      <c r="AJ8" s="903"/>
      <c r="AK8" s="903"/>
      <c r="AL8" s="903"/>
      <c r="AM8" s="903"/>
      <c r="AN8" s="903"/>
      <c r="AO8" s="903"/>
      <c r="AP8" s="903"/>
      <c r="AQ8" s="903"/>
      <c r="AR8" s="903"/>
      <c r="AS8" s="903"/>
      <c r="AT8" s="903"/>
      <c r="AU8" s="903"/>
      <c r="AV8" s="903"/>
      <c r="AW8" s="903"/>
      <c r="AX8" s="903"/>
      <c r="AY8" s="903"/>
      <c r="AZ8" s="903"/>
      <c r="BA8" s="904"/>
      <c r="BB8" s="896"/>
      <c r="BC8" s="897"/>
      <c r="BD8" s="898"/>
      <c r="BF8" s="41"/>
      <c r="BI8" s="544"/>
    </row>
    <row r="9" spans="1:71" customFormat="1" ht="5.45" customHeight="1" thickBot="1">
      <c r="A9" s="768"/>
      <c r="B9" s="176"/>
      <c r="C9" s="176"/>
      <c r="D9" s="177"/>
      <c r="E9" s="173"/>
      <c r="F9" s="173"/>
      <c r="G9" s="173"/>
      <c r="H9" s="173"/>
      <c r="I9" s="173"/>
      <c r="J9" s="173"/>
      <c r="K9" s="173"/>
      <c r="L9" s="173"/>
      <c r="M9" s="173"/>
      <c r="N9" s="173"/>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5"/>
      <c r="AZ9" s="175"/>
      <c r="BA9" s="176"/>
      <c r="BB9" s="176"/>
      <c r="BC9" s="176"/>
      <c r="BD9" s="769"/>
      <c r="BE9" s="10"/>
      <c r="BF9" s="13"/>
      <c r="BG9" s="13"/>
      <c r="BH9" s="13"/>
      <c r="BI9" s="543"/>
      <c r="BJ9" s="13"/>
      <c r="BK9" s="13"/>
      <c r="BL9" s="13"/>
      <c r="BM9" s="13"/>
      <c r="BN9" s="13"/>
      <c r="BO9" s="13"/>
      <c r="BP9" s="13"/>
      <c r="BQ9" s="13"/>
      <c r="BR9" s="13"/>
      <c r="BS9" s="13"/>
    </row>
    <row r="10" spans="1:71" customFormat="1" ht="20.25" thickBot="1">
      <c r="A10" s="161"/>
      <c r="B10" s="353">
        <v>1</v>
      </c>
      <c r="C10" s="354" t="s">
        <v>672</v>
      </c>
      <c r="D10" s="355"/>
      <c r="E10" s="916" t="s">
        <v>1157</v>
      </c>
      <c r="F10" s="917"/>
      <c r="G10" s="917"/>
      <c r="H10" s="917"/>
      <c r="I10" s="917"/>
      <c r="J10" s="917"/>
      <c r="K10" s="917"/>
      <c r="L10" s="917"/>
      <c r="M10" s="917"/>
      <c r="N10" s="917"/>
      <c r="O10" s="917"/>
      <c r="P10" s="917"/>
      <c r="Q10" s="917"/>
      <c r="R10" s="917"/>
      <c r="S10" s="917"/>
      <c r="T10" s="917"/>
      <c r="U10" s="917"/>
      <c r="V10" s="917"/>
      <c r="W10" s="917"/>
      <c r="X10" s="917"/>
      <c r="Y10" s="917"/>
      <c r="Z10" s="917"/>
      <c r="AA10" s="917"/>
      <c r="AB10" s="917"/>
      <c r="AC10" s="770"/>
      <c r="AD10" s="872" t="s">
        <v>12</v>
      </c>
      <c r="AE10" s="872"/>
      <c r="AF10" s="872"/>
      <c r="AG10" s="873"/>
      <c r="AH10" s="873"/>
      <c r="AI10" s="873"/>
      <c r="AJ10" s="873"/>
      <c r="AK10" s="873"/>
      <c r="AL10" s="873"/>
      <c r="AM10" s="873"/>
      <c r="AN10" s="873"/>
      <c r="AO10" s="873"/>
      <c r="AP10" s="873"/>
      <c r="AQ10" s="873"/>
      <c r="AR10" s="873"/>
      <c r="AS10" s="873"/>
      <c r="AT10" s="873"/>
      <c r="AU10" s="873"/>
      <c r="AV10" s="873"/>
      <c r="AW10" s="873"/>
      <c r="AX10" s="873"/>
      <c r="AY10" s="873"/>
      <c r="AZ10" s="873"/>
      <c r="BA10" s="357"/>
      <c r="BB10" s="356" t="s">
        <v>672</v>
      </c>
      <c r="BC10" s="356">
        <v>1</v>
      </c>
      <c r="BD10" s="771"/>
      <c r="BE10" s="10"/>
      <c r="BF10" s="13"/>
      <c r="BG10" s="13"/>
      <c r="BH10" s="13"/>
      <c r="BI10" s="543"/>
      <c r="BJ10" s="13"/>
      <c r="BK10" s="13"/>
      <c r="BL10" s="13"/>
      <c r="BM10" s="13"/>
      <c r="BN10" s="13"/>
      <c r="BO10" s="13"/>
      <c r="BP10" s="13"/>
      <c r="BQ10" s="13"/>
      <c r="BR10" s="13"/>
      <c r="BS10" s="13"/>
    </row>
    <row r="11" spans="1:71" customFormat="1" ht="3.75" customHeight="1" thickBot="1">
      <c r="A11" s="772"/>
      <c r="B11" s="773"/>
      <c r="C11" s="773"/>
      <c r="D11" s="774"/>
      <c r="E11" s="775"/>
      <c r="F11" s="775"/>
      <c r="G11" s="775"/>
      <c r="H11" s="775"/>
      <c r="I11" s="775"/>
      <c r="J11" s="775"/>
      <c r="K11" s="775"/>
      <c r="L11" s="775"/>
      <c r="M11" s="775"/>
      <c r="N11" s="776"/>
      <c r="O11" s="776"/>
      <c r="P11" s="776"/>
      <c r="Q11" s="776"/>
      <c r="R11" s="776"/>
      <c r="S11" s="776"/>
      <c r="T11" s="776"/>
      <c r="U11" s="776"/>
      <c r="V11" s="776"/>
      <c r="W11" s="776"/>
      <c r="X11" s="776"/>
      <c r="Y11" s="776"/>
      <c r="Z11" s="776"/>
      <c r="AA11" s="776"/>
      <c r="AB11" s="776"/>
      <c r="AC11" s="776"/>
      <c r="AD11" s="777"/>
      <c r="AE11" s="777"/>
      <c r="AF11" s="777"/>
      <c r="AG11" s="778"/>
      <c r="AH11" s="778"/>
      <c r="AI11" s="778"/>
      <c r="AJ11" s="778"/>
      <c r="AK11" s="778"/>
      <c r="AL11" s="778"/>
      <c r="AM11" s="778"/>
      <c r="AN11" s="778"/>
      <c r="AO11" s="778"/>
      <c r="AP11" s="778"/>
      <c r="AQ11" s="778"/>
      <c r="AR11" s="778"/>
      <c r="AS11" s="778"/>
      <c r="AT11" s="778"/>
      <c r="AU11" s="778"/>
      <c r="AV11" s="778"/>
      <c r="AW11" s="778"/>
      <c r="AX11" s="778"/>
      <c r="AY11" s="778"/>
      <c r="AZ11" s="778"/>
      <c r="BA11" s="779"/>
      <c r="BB11" s="779"/>
      <c r="BC11" s="779"/>
      <c r="BD11" s="780"/>
      <c r="BE11" s="10"/>
      <c r="BF11" s="13"/>
      <c r="BG11" s="13"/>
      <c r="BH11" s="13"/>
      <c r="BI11" s="543"/>
      <c r="BJ11" s="13"/>
      <c r="BK11" s="13"/>
      <c r="BL11" s="13"/>
      <c r="BM11" s="13"/>
      <c r="BN11" s="13"/>
      <c r="BO11" s="13"/>
      <c r="BP11" s="13"/>
      <c r="BQ11" s="13"/>
      <c r="BR11" s="13"/>
      <c r="BS11" s="13"/>
    </row>
    <row r="12" spans="1:71" s="96" customFormat="1" ht="20.100000000000001" customHeight="1">
      <c r="A12" s="936">
        <v>1.01</v>
      </c>
      <c r="B12" s="937"/>
      <c r="C12" s="937"/>
      <c r="D12" s="347" t="s">
        <v>11</v>
      </c>
      <c r="E12" s="348" t="s">
        <v>844</v>
      </c>
      <c r="F12" s="348"/>
      <c r="G12" s="348"/>
      <c r="H12" s="348"/>
      <c r="I12" s="348"/>
      <c r="J12" s="348"/>
      <c r="K12" s="348"/>
      <c r="L12" s="348"/>
      <c r="M12" s="348"/>
      <c r="N12" s="348"/>
      <c r="O12" s="295"/>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7"/>
      <c r="AQ12" s="298"/>
      <c r="AR12" s="298"/>
      <c r="AS12" s="298"/>
      <c r="AT12" s="298"/>
      <c r="AU12" s="298"/>
      <c r="AV12" s="298"/>
      <c r="AW12" s="298"/>
      <c r="AX12" s="298"/>
      <c r="AY12" s="299"/>
      <c r="AZ12" s="300" t="s">
        <v>845</v>
      </c>
      <c r="BA12" s="301" t="s">
        <v>11</v>
      </c>
      <c r="BB12" s="911">
        <v>1.01</v>
      </c>
      <c r="BC12" s="912"/>
      <c r="BD12" s="913"/>
      <c r="BE12" s="302"/>
      <c r="BF12" s="148"/>
      <c r="BG12" s="148"/>
      <c r="BH12" s="151"/>
      <c r="BI12" s="545"/>
      <c r="BJ12" s="151"/>
      <c r="BK12" s="151"/>
      <c r="BL12" s="151"/>
      <c r="BM12" s="151"/>
    </row>
    <row r="13" spans="1:71" s="313" customFormat="1" ht="20.100000000000001" customHeight="1">
      <c r="A13" s="905">
        <v>1.02</v>
      </c>
      <c r="B13" s="906"/>
      <c r="C13" s="906"/>
      <c r="D13" s="349" t="s">
        <v>11</v>
      </c>
      <c r="E13" s="350" t="s">
        <v>832</v>
      </c>
      <c r="F13" s="350"/>
      <c r="G13" s="350"/>
      <c r="H13" s="350"/>
      <c r="I13" s="350"/>
      <c r="J13" s="350"/>
      <c r="K13" s="350"/>
      <c r="L13" s="350"/>
      <c r="M13" s="350"/>
      <c r="N13" s="350"/>
      <c r="O13" s="303"/>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5"/>
      <c r="AQ13" s="306"/>
      <c r="AR13" s="306"/>
      <c r="AS13" s="306"/>
      <c r="AT13" s="306"/>
      <c r="AU13" s="306"/>
      <c r="AV13" s="306"/>
      <c r="AW13" s="306"/>
      <c r="AX13" s="306"/>
      <c r="AY13" s="307"/>
      <c r="AZ13" s="308" t="s">
        <v>13</v>
      </c>
      <c r="BA13" s="309" t="s">
        <v>11</v>
      </c>
      <c r="BB13" s="890">
        <v>1.02</v>
      </c>
      <c r="BC13" s="891"/>
      <c r="BD13" s="892"/>
      <c r="BE13" s="310"/>
      <c r="BF13" s="311"/>
      <c r="BG13" s="311"/>
      <c r="BH13" s="311"/>
      <c r="BI13" s="546"/>
      <c r="BJ13" s="311"/>
      <c r="BK13" s="311"/>
      <c r="BL13" s="311"/>
      <c r="BM13" s="150"/>
      <c r="BN13" s="150"/>
      <c r="BO13" s="150"/>
      <c r="BP13" s="312"/>
    </row>
    <row r="14" spans="1:71" s="96" customFormat="1" ht="20.100000000000001" customHeight="1">
      <c r="A14" s="905">
        <v>1.03</v>
      </c>
      <c r="B14" s="906"/>
      <c r="C14" s="906"/>
      <c r="D14" s="349" t="s">
        <v>11</v>
      </c>
      <c r="E14" s="350" t="s">
        <v>14</v>
      </c>
      <c r="F14" s="350"/>
      <c r="G14" s="350"/>
      <c r="H14" s="350"/>
      <c r="I14" s="350"/>
      <c r="J14" s="350"/>
      <c r="K14" s="350"/>
      <c r="L14" s="350"/>
      <c r="M14" s="350"/>
      <c r="N14" s="350"/>
      <c r="O14" s="314"/>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6"/>
      <c r="AQ14" s="317"/>
      <c r="AR14" s="317"/>
      <c r="AS14" s="317"/>
      <c r="AT14" s="317"/>
      <c r="AU14" s="317"/>
      <c r="AV14" s="317"/>
      <c r="AW14" s="317"/>
      <c r="AX14" s="317"/>
      <c r="AY14" s="307"/>
      <c r="AZ14" s="308" t="s">
        <v>15</v>
      </c>
      <c r="BA14" s="309" t="s">
        <v>11</v>
      </c>
      <c r="BB14" s="890">
        <v>1.03</v>
      </c>
      <c r="BC14" s="891"/>
      <c r="BD14" s="892"/>
      <c r="BI14" s="539"/>
    </row>
    <row r="15" spans="1:71" s="96" customFormat="1" ht="20.100000000000001" customHeight="1">
      <c r="A15" s="905">
        <v>1.04</v>
      </c>
      <c r="B15" s="906"/>
      <c r="C15" s="906"/>
      <c r="D15" s="349" t="s">
        <v>11</v>
      </c>
      <c r="E15" s="350" t="s">
        <v>16</v>
      </c>
      <c r="F15" s="350"/>
      <c r="G15" s="350"/>
      <c r="H15" s="350"/>
      <c r="I15" s="350"/>
      <c r="J15" s="350"/>
      <c r="K15" s="350"/>
      <c r="L15" s="350"/>
      <c r="M15" s="350"/>
      <c r="N15" s="350"/>
      <c r="O15" s="318" t="s">
        <v>95</v>
      </c>
      <c r="P15" s="319"/>
      <c r="Q15" s="319"/>
      <c r="R15" s="319"/>
      <c r="S15" s="319"/>
      <c r="T15" s="319"/>
      <c r="U15" s="320"/>
      <c r="V15" s="320"/>
      <c r="W15" s="320"/>
      <c r="X15" s="320"/>
      <c r="Y15" s="320"/>
      <c r="Z15" s="320"/>
      <c r="AA15" s="320"/>
      <c r="AB15" s="320"/>
      <c r="AC15" s="320"/>
      <c r="AD15" s="320"/>
      <c r="AE15" s="320"/>
      <c r="AF15" s="320"/>
      <c r="AG15" s="320"/>
      <c r="AH15" s="320"/>
      <c r="AI15" s="320"/>
      <c r="AJ15" s="320"/>
      <c r="AK15" s="320"/>
      <c r="AL15" s="320"/>
      <c r="AM15" s="320"/>
      <c r="AN15" s="320"/>
      <c r="AO15" s="320"/>
      <c r="AP15" s="321"/>
      <c r="AQ15" s="322"/>
      <c r="AR15" s="322"/>
      <c r="AS15" s="322"/>
      <c r="AT15" s="322"/>
      <c r="AU15" s="322"/>
      <c r="AV15" s="322"/>
      <c r="AW15" s="322"/>
      <c r="AX15" s="323"/>
      <c r="AY15" s="307"/>
      <c r="AZ15" s="308" t="s">
        <v>17</v>
      </c>
      <c r="BA15" s="309" t="s">
        <v>11</v>
      </c>
      <c r="BB15" s="890">
        <v>1.04</v>
      </c>
      <c r="BC15" s="891"/>
      <c r="BD15" s="892"/>
      <c r="BI15" s="539"/>
    </row>
    <row r="16" spans="1:71" s="96" customFormat="1" ht="20.100000000000001" customHeight="1">
      <c r="A16" s="905">
        <v>1.05</v>
      </c>
      <c r="B16" s="906"/>
      <c r="C16" s="906"/>
      <c r="D16" s="349" t="s">
        <v>11</v>
      </c>
      <c r="E16" s="350" t="s">
        <v>18</v>
      </c>
      <c r="F16" s="350"/>
      <c r="G16" s="350"/>
      <c r="H16" s="350"/>
      <c r="I16" s="350"/>
      <c r="J16" s="350"/>
      <c r="K16" s="350"/>
      <c r="L16" s="350"/>
      <c r="M16" s="350"/>
      <c r="N16" s="350"/>
      <c r="O16" s="324" t="s">
        <v>96</v>
      </c>
      <c r="P16" s="325"/>
      <c r="Q16" s="325"/>
      <c r="R16" s="325"/>
      <c r="S16" s="325"/>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7"/>
      <c r="AQ16" s="328"/>
      <c r="AR16" s="328"/>
      <c r="AS16" s="328"/>
      <c r="AT16" s="328"/>
      <c r="AU16" s="328"/>
      <c r="AV16" s="328"/>
      <c r="AW16" s="328"/>
      <c r="AX16" s="328"/>
      <c r="AY16" s="307"/>
      <c r="AZ16" s="308" t="s">
        <v>19</v>
      </c>
      <c r="BA16" s="309" t="s">
        <v>11</v>
      </c>
      <c r="BB16" s="890">
        <v>1.05</v>
      </c>
      <c r="BC16" s="891"/>
      <c r="BD16" s="892"/>
      <c r="BE16" s="151"/>
      <c r="BF16" s="151"/>
      <c r="BG16" s="151"/>
      <c r="BH16" s="151"/>
      <c r="BI16" s="545"/>
      <c r="BJ16" s="151"/>
      <c r="BK16" s="151"/>
      <c r="BL16" s="151"/>
      <c r="BM16" s="151"/>
    </row>
    <row r="17" spans="1:71" s="96" customFormat="1" ht="20.100000000000001" customHeight="1">
      <c r="A17" s="905">
        <v>1.06</v>
      </c>
      <c r="B17" s="906"/>
      <c r="C17" s="906"/>
      <c r="D17" s="349" t="s">
        <v>11</v>
      </c>
      <c r="E17" s="350" t="s">
        <v>20</v>
      </c>
      <c r="F17" s="350"/>
      <c r="G17" s="350"/>
      <c r="H17" s="350"/>
      <c r="I17" s="350"/>
      <c r="J17" s="350"/>
      <c r="K17" s="350"/>
      <c r="L17" s="350"/>
      <c r="M17" s="350"/>
      <c r="N17" s="350"/>
      <c r="O17" s="329"/>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1"/>
      <c r="AQ17" s="332"/>
      <c r="AR17" s="332"/>
      <c r="AS17" s="332"/>
      <c r="AT17" s="332"/>
      <c r="AU17" s="332"/>
      <c r="AV17" s="332"/>
      <c r="AW17" s="332"/>
      <c r="AX17" s="332"/>
      <c r="AY17" s="307"/>
      <c r="AZ17" s="308" t="s">
        <v>21</v>
      </c>
      <c r="BA17" s="309" t="s">
        <v>11</v>
      </c>
      <c r="BB17" s="890">
        <v>1.06</v>
      </c>
      <c r="BC17" s="891"/>
      <c r="BD17" s="892"/>
      <c r="BE17" s="333"/>
      <c r="BF17" s="333"/>
      <c r="BH17" s="333"/>
      <c r="BI17" s="547"/>
      <c r="BJ17" s="333"/>
    </row>
    <row r="18" spans="1:71" s="96" customFormat="1" ht="20.100000000000001" customHeight="1">
      <c r="A18" s="905">
        <v>1.07</v>
      </c>
      <c r="B18" s="906"/>
      <c r="C18" s="906"/>
      <c r="D18" s="349" t="s">
        <v>11</v>
      </c>
      <c r="E18" s="350" t="s">
        <v>22</v>
      </c>
      <c r="F18" s="350"/>
      <c r="G18" s="350"/>
      <c r="H18" s="350"/>
      <c r="I18" s="350"/>
      <c r="J18" s="350"/>
      <c r="K18" s="350"/>
      <c r="L18" s="350"/>
      <c r="M18" s="350"/>
      <c r="N18" s="350"/>
      <c r="O18" s="334"/>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6"/>
      <c r="AQ18" s="337"/>
      <c r="AR18" s="337"/>
      <c r="AS18" s="337"/>
      <c r="AT18" s="337"/>
      <c r="AU18" s="337"/>
      <c r="AV18" s="337"/>
      <c r="AW18" s="337"/>
      <c r="AX18" s="337"/>
      <c r="AY18" s="307"/>
      <c r="AZ18" s="308" t="s">
        <v>77</v>
      </c>
      <c r="BA18" s="309" t="s">
        <v>11</v>
      </c>
      <c r="BB18" s="890">
        <v>1.07</v>
      </c>
      <c r="BC18" s="891"/>
      <c r="BD18" s="892"/>
      <c r="BE18" s="333"/>
      <c r="BF18" s="333"/>
      <c r="BG18" s="338"/>
      <c r="BH18" s="333"/>
      <c r="BI18" s="548"/>
      <c r="BJ18" s="333"/>
    </row>
    <row r="19" spans="1:71" s="96" customFormat="1" ht="20.100000000000001" customHeight="1">
      <c r="A19" s="905">
        <v>1.08</v>
      </c>
      <c r="B19" s="906"/>
      <c r="C19" s="906"/>
      <c r="D19" s="349"/>
      <c r="E19" s="350" t="s">
        <v>27</v>
      </c>
      <c r="F19" s="350"/>
      <c r="G19" s="350"/>
      <c r="H19" s="350"/>
      <c r="I19" s="350"/>
      <c r="J19" s="350"/>
      <c r="K19" s="350"/>
      <c r="L19" s="350"/>
      <c r="M19" s="350"/>
      <c r="N19" s="350"/>
      <c r="O19" s="334"/>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6"/>
      <c r="AQ19" s="337"/>
      <c r="AR19" s="337"/>
      <c r="AS19" s="337"/>
      <c r="AT19" s="337"/>
      <c r="AU19" s="337"/>
      <c r="AV19" s="337"/>
      <c r="AW19" s="337"/>
      <c r="AX19" s="337"/>
      <c r="AY19" s="307"/>
      <c r="AZ19" s="308" t="s">
        <v>28</v>
      </c>
      <c r="BA19" s="309" t="s">
        <v>11</v>
      </c>
      <c r="BB19" s="890">
        <v>1.08</v>
      </c>
      <c r="BC19" s="891"/>
      <c r="BD19" s="892"/>
      <c r="BE19" s="333"/>
      <c r="BF19" s="333"/>
      <c r="BG19" s="338"/>
      <c r="BH19" s="333"/>
      <c r="BI19" s="548"/>
      <c r="BJ19" s="333"/>
    </row>
    <row r="20" spans="1:71" s="96" customFormat="1" ht="20.100000000000001" customHeight="1">
      <c r="A20" s="905">
        <v>1.0900000000000001</v>
      </c>
      <c r="B20" s="906"/>
      <c r="C20" s="906"/>
      <c r="D20" s="349" t="s">
        <v>11</v>
      </c>
      <c r="E20" s="350" t="s">
        <v>23</v>
      </c>
      <c r="F20" s="350"/>
      <c r="G20" s="350"/>
      <c r="H20" s="350"/>
      <c r="I20" s="350"/>
      <c r="J20" s="350"/>
      <c r="K20" s="350"/>
      <c r="L20" s="350"/>
      <c r="M20" s="350"/>
      <c r="N20" s="350"/>
      <c r="O20" s="334"/>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6"/>
      <c r="AQ20" s="337"/>
      <c r="AR20" s="337"/>
      <c r="AS20" s="337"/>
      <c r="AT20" s="337"/>
      <c r="AU20" s="337"/>
      <c r="AV20" s="337"/>
      <c r="AW20" s="337"/>
      <c r="AX20" s="337"/>
      <c r="AY20" s="307"/>
      <c r="AZ20" s="308" t="s">
        <v>24</v>
      </c>
      <c r="BA20" s="309" t="s">
        <v>11</v>
      </c>
      <c r="BB20" s="890">
        <v>1.0900000000000001</v>
      </c>
      <c r="BC20" s="891"/>
      <c r="BD20" s="892"/>
      <c r="BE20" s="333"/>
      <c r="BF20" s="333"/>
      <c r="BG20" s="338"/>
      <c r="BH20" s="333"/>
      <c r="BI20" s="548"/>
      <c r="BJ20" s="333"/>
    </row>
    <row r="21" spans="1:71" s="96" customFormat="1" ht="20.100000000000001" customHeight="1">
      <c r="A21" s="905" t="s">
        <v>673</v>
      </c>
      <c r="B21" s="906"/>
      <c r="C21" s="906"/>
      <c r="D21" s="349" t="s">
        <v>11</v>
      </c>
      <c r="E21" s="350" t="s">
        <v>833</v>
      </c>
      <c r="F21" s="350"/>
      <c r="G21" s="350"/>
      <c r="H21" s="350"/>
      <c r="I21" s="350"/>
      <c r="J21" s="350"/>
      <c r="K21" s="350"/>
      <c r="L21" s="350"/>
      <c r="M21" s="350"/>
      <c r="N21" s="350"/>
      <c r="O21" s="334"/>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6"/>
      <c r="AQ21" s="337"/>
      <c r="AR21" s="337"/>
      <c r="AS21" s="337"/>
      <c r="AT21" s="337"/>
      <c r="AU21" s="337"/>
      <c r="AV21" s="337"/>
      <c r="AW21" s="337"/>
      <c r="AX21" s="337"/>
      <c r="AY21" s="307"/>
      <c r="AZ21" s="308" t="s">
        <v>29</v>
      </c>
      <c r="BA21" s="309" t="s">
        <v>11</v>
      </c>
      <c r="BB21" s="930" t="s">
        <v>673</v>
      </c>
      <c r="BC21" s="891"/>
      <c r="BD21" s="892"/>
      <c r="BH21" s="333"/>
      <c r="BI21" s="548"/>
      <c r="BJ21" s="333"/>
      <c r="BN21" s="339"/>
      <c r="BO21" s="339"/>
    </row>
    <row r="22" spans="1:71" s="96" customFormat="1" ht="20.100000000000001" customHeight="1" thickBot="1">
      <c r="A22" s="934">
        <v>1.1100000000000001</v>
      </c>
      <c r="B22" s="935"/>
      <c r="C22" s="935"/>
      <c r="D22" s="351" t="s">
        <v>11</v>
      </c>
      <c r="E22" s="352" t="s">
        <v>25</v>
      </c>
      <c r="F22" s="352"/>
      <c r="G22" s="352"/>
      <c r="H22" s="352"/>
      <c r="I22" s="352"/>
      <c r="J22" s="352"/>
      <c r="K22" s="352"/>
      <c r="L22" s="352"/>
      <c r="M22" s="352"/>
      <c r="N22" s="352"/>
      <c r="O22" s="340"/>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2"/>
      <c r="AQ22" s="343"/>
      <c r="AR22" s="343"/>
      <c r="AS22" s="343"/>
      <c r="AT22" s="343"/>
      <c r="AU22" s="343"/>
      <c r="AV22" s="343"/>
      <c r="AW22" s="343"/>
      <c r="AX22" s="343"/>
      <c r="AY22" s="344"/>
      <c r="AZ22" s="345" t="s">
        <v>26</v>
      </c>
      <c r="BA22" s="346" t="s">
        <v>11</v>
      </c>
      <c r="BB22" s="931">
        <v>1.1100000000000001</v>
      </c>
      <c r="BC22" s="932"/>
      <c r="BD22" s="933"/>
      <c r="BE22" s="333"/>
      <c r="BF22" s="333"/>
      <c r="BG22" s="338"/>
      <c r="BH22" s="333"/>
      <c r="BI22" s="548"/>
      <c r="BJ22" s="333"/>
    </row>
    <row r="23" spans="1:71" ht="33.75" customHeight="1">
      <c r="A23" s="940" t="s">
        <v>664</v>
      </c>
      <c r="B23" s="941"/>
      <c r="C23" s="941"/>
      <c r="D23" s="941"/>
      <c r="E23" s="941"/>
      <c r="F23" s="941"/>
      <c r="G23" s="941"/>
      <c r="H23" s="941"/>
      <c r="I23" s="941"/>
      <c r="J23" s="941"/>
      <c r="K23" s="941"/>
      <c r="L23" s="941"/>
      <c r="M23" s="941"/>
      <c r="N23" s="941"/>
      <c r="O23" s="941"/>
      <c r="P23" s="941"/>
      <c r="Q23" s="941"/>
      <c r="R23" s="941"/>
      <c r="S23" s="941"/>
      <c r="T23" s="941"/>
      <c r="U23" s="941"/>
      <c r="V23" s="941"/>
      <c r="W23" s="941"/>
      <c r="X23" s="941"/>
      <c r="Y23" s="941"/>
      <c r="Z23" s="941"/>
      <c r="AA23" s="941"/>
      <c r="AB23" s="234"/>
      <c r="AC23" s="235"/>
      <c r="AD23" s="947" t="s">
        <v>599</v>
      </c>
      <c r="AE23" s="947"/>
      <c r="AF23" s="947"/>
      <c r="AG23" s="947"/>
      <c r="AH23" s="947"/>
      <c r="AI23" s="947"/>
      <c r="AJ23" s="947"/>
      <c r="AK23" s="947"/>
      <c r="AL23" s="947"/>
      <c r="AM23" s="947"/>
      <c r="AN23" s="947"/>
      <c r="AO23" s="947"/>
      <c r="AP23" s="947"/>
      <c r="AQ23" s="947"/>
      <c r="AR23" s="947"/>
      <c r="AS23" s="947"/>
      <c r="AT23" s="947"/>
      <c r="AU23" s="947"/>
      <c r="AV23" s="947"/>
      <c r="AW23" s="947"/>
      <c r="AX23" s="947"/>
      <c r="AY23" s="947"/>
      <c r="AZ23" s="947"/>
      <c r="BA23" s="947"/>
      <c r="BB23" s="947"/>
      <c r="BC23" s="947"/>
      <c r="BD23" s="948"/>
    </row>
    <row r="24" spans="1:71" ht="24" customHeight="1">
      <c r="A24" s="945" t="s">
        <v>702</v>
      </c>
      <c r="B24" s="946"/>
      <c r="C24" s="946"/>
      <c r="D24" s="946"/>
      <c r="E24" s="946"/>
      <c r="F24" s="946"/>
      <c r="G24" s="946"/>
      <c r="H24" s="946"/>
      <c r="I24" s="946"/>
      <c r="J24" s="946"/>
      <c r="K24" s="946"/>
      <c r="L24" s="946"/>
      <c r="M24" s="946"/>
      <c r="N24" s="946"/>
      <c r="O24" s="946"/>
      <c r="P24" s="946"/>
      <c r="Q24" s="946"/>
      <c r="R24" s="946"/>
      <c r="S24" s="946"/>
      <c r="T24" s="946"/>
      <c r="U24" s="946"/>
      <c r="V24" s="946"/>
      <c r="W24" s="946"/>
      <c r="X24" s="946"/>
      <c r="Y24" s="946"/>
      <c r="Z24" s="946"/>
      <c r="AA24" s="946"/>
      <c r="AB24" s="236"/>
      <c r="AC24" s="237"/>
      <c r="AD24" s="942" t="s">
        <v>2508</v>
      </c>
      <c r="AE24" s="943"/>
      <c r="AF24" s="943"/>
      <c r="AG24" s="943"/>
      <c r="AH24" s="943"/>
      <c r="AI24" s="943"/>
      <c r="AJ24" s="943"/>
      <c r="AK24" s="943"/>
      <c r="AL24" s="943"/>
      <c r="AM24" s="943"/>
      <c r="AN24" s="943"/>
      <c r="AO24" s="943"/>
      <c r="AP24" s="943"/>
      <c r="AQ24" s="943"/>
      <c r="AR24" s="943"/>
      <c r="AS24" s="943"/>
      <c r="AT24" s="943"/>
      <c r="AU24" s="943"/>
      <c r="AV24" s="943"/>
      <c r="AW24" s="943"/>
      <c r="AX24" s="943"/>
      <c r="AY24" s="943"/>
      <c r="AZ24" s="943"/>
      <c r="BA24" s="943"/>
      <c r="BB24" s="943"/>
      <c r="BC24" s="943"/>
      <c r="BD24" s="944"/>
      <c r="BE24" s="17"/>
      <c r="BF24" s="17"/>
      <c r="BG24" s="18"/>
      <c r="BH24" s="17"/>
      <c r="BI24" s="548"/>
      <c r="BJ24" s="17"/>
    </row>
    <row r="25" spans="1:71" customFormat="1" ht="4.3499999999999996" customHeight="1" thickBot="1">
      <c r="A25" s="781"/>
      <c r="B25" s="782"/>
      <c r="C25" s="782"/>
      <c r="D25" s="783"/>
      <c r="E25" s="784"/>
      <c r="F25" s="784"/>
      <c r="G25" s="784"/>
      <c r="H25" s="784"/>
      <c r="I25" s="784"/>
      <c r="J25" s="784"/>
      <c r="K25" s="784"/>
      <c r="L25" s="784"/>
      <c r="M25" s="784"/>
      <c r="N25" s="785"/>
      <c r="O25" s="785"/>
      <c r="P25" s="785"/>
      <c r="Q25" s="785"/>
      <c r="R25" s="785"/>
      <c r="S25" s="785"/>
      <c r="T25" s="785"/>
      <c r="U25" s="785"/>
      <c r="V25" s="785"/>
      <c r="W25" s="785"/>
      <c r="X25" s="785"/>
      <c r="Y25" s="785"/>
      <c r="Z25" s="785"/>
      <c r="AA25" s="785"/>
      <c r="AB25" s="785"/>
      <c r="AC25" s="785"/>
      <c r="AD25" s="786"/>
      <c r="AE25" s="786"/>
      <c r="AF25" s="786"/>
      <c r="AG25" s="787"/>
      <c r="AH25" s="787"/>
      <c r="AI25" s="787"/>
      <c r="AJ25" s="787"/>
      <c r="AK25" s="787"/>
      <c r="AL25" s="787"/>
      <c r="AM25" s="787"/>
      <c r="AN25" s="787"/>
      <c r="AO25" s="787"/>
      <c r="AP25" s="787"/>
      <c r="AQ25" s="787"/>
      <c r="AR25" s="787"/>
      <c r="AS25" s="787"/>
      <c r="AT25" s="787"/>
      <c r="AU25" s="787"/>
      <c r="AV25" s="787"/>
      <c r="AW25" s="787"/>
      <c r="AX25" s="787"/>
      <c r="AY25" s="787"/>
      <c r="AZ25" s="787"/>
      <c r="BA25" s="782"/>
      <c r="BB25" s="782"/>
      <c r="BC25" s="782"/>
      <c r="BD25" s="788"/>
      <c r="BE25" s="10"/>
      <c r="BF25" s="13"/>
      <c r="BG25" s="13"/>
      <c r="BH25" s="13"/>
      <c r="BI25" s="543"/>
      <c r="BJ25" s="13"/>
      <c r="BK25" s="13"/>
      <c r="BL25" s="13"/>
      <c r="BM25" s="13"/>
      <c r="BN25" s="13"/>
      <c r="BO25" s="13"/>
      <c r="BP25" s="13"/>
      <c r="BQ25" s="13"/>
      <c r="BR25" s="13"/>
      <c r="BS25" s="13"/>
    </row>
    <row r="26" spans="1:71" customFormat="1" ht="18" customHeight="1" thickBot="1">
      <c r="A26" s="161"/>
      <c r="B26" s="353">
        <v>2</v>
      </c>
      <c r="C26" s="354" t="s">
        <v>672</v>
      </c>
      <c r="D26" s="355"/>
      <c r="E26" s="916" t="s">
        <v>834</v>
      </c>
      <c r="F26" s="917"/>
      <c r="G26" s="917"/>
      <c r="H26" s="917"/>
      <c r="I26" s="917"/>
      <c r="J26" s="917"/>
      <c r="K26" s="917"/>
      <c r="L26" s="917"/>
      <c r="M26" s="917"/>
      <c r="N26" s="917"/>
      <c r="O26" s="917"/>
      <c r="P26" s="917"/>
      <c r="Q26" s="917"/>
      <c r="R26" s="917"/>
      <c r="S26" s="917"/>
      <c r="T26" s="917"/>
      <c r="U26" s="917"/>
      <c r="V26" s="917"/>
      <c r="W26" s="917"/>
      <c r="X26" s="917"/>
      <c r="Y26" s="917"/>
      <c r="Z26" s="917"/>
      <c r="AA26" s="917"/>
      <c r="AB26" s="917"/>
      <c r="AC26" s="770"/>
      <c r="AD26" s="938" t="s">
        <v>674</v>
      </c>
      <c r="AE26" s="938"/>
      <c r="AF26" s="938"/>
      <c r="AG26" s="939"/>
      <c r="AH26" s="939"/>
      <c r="AI26" s="939"/>
      <c r="AJ26" s="939"/>
      <c r="AK26" s="939"/>
      <c r="AL26" s="939"/>
      <c r="AM26" s="939"/>
      <c r="AN26" s="939"/>
      <c r="AO26" s="939"/>
      <c r="AP26" s="939"/>
      <c r="AQ26" s="939"/>
      <c r="AR26" s="939"/>
      <c r="AS26" s="939"/>
      <c r="AT26" s="939"/>
      <c r="AU26" s="939"/>
      <c r="AV26" s="939"/>
      <c r="AW26" s="939"/>
      <c r="AX26" s="939"/>
      <c r="AY26" s="939"/>
      <c r="AZ26" s="939"/>
      <c r="BA26" s="357"/>
      <c r="BB26" s="356" t="s">
        <v>672</v>
      </c>
      <c r="BC26" s="356">
        <v>2</v>
      </c>
      <c r="BD26" s="771"/>
      <c r="BE26" s="10"/>
      <c r="BF26" s="13"/>
      <c r="BG26" s="13"/>
      <c r="BH26" s="13"/>
      <c r="BI26" s="543"/>
      <c r="BJ26" s="13"/>
      <c r="BK26" s="13"/>
      <c r="BL26" s="13"/>
      <c r="BM26" s="13"/>
      <c r="BN26" s="13"/>
      <c r="BO26" s="13"/>
      <c r="BP26" s="13"/>
      <c r="BQ26" s="13"/>
      <c r="BR26" s="13"/>
      <c r="BS26" s="13"/>
    </row>
    <row r="27" spans="1:71" customFormat="1" ht="4.3499999999999996" customHeight="1" thickBot="1">
      <c r="A27" s="772"/>
      <c r="B27" s="773"/>
      <c r="C27" s="773"/>
      <c r="D27" s="774"/>
      <c r="E27" s="775"/>
      <c r="F27" s="775"/>
      <c r="G27" s="775"/>
      <c r="H27" s="775"/>
      <c r="I27" s="775"/>
      <c r="J27" s="775"/>
      <c r="K27" s="775"/>
      <c r="L27" s="775"/>
      <c r="M27" s="775"/>
      <c r="N27" s="776"/>
      <c r="O27" s="776"/>
      <c r="P27" s="776"/>
      <c r="Q27" s="776"/>
      <c r="R27" s="776"/>
      <c r="S27" s="776"/>
      <c r="T27" s="776"/>
      <c r="U27" s="776"/>
      <c r="V27" s="776"/>
      <c r="W27" s="776"/>
      <c r="X27" s="776"/>
      <c r="Y27" s="776"/>
      <c r="Z27" s="776"/>
      <c r="AA27" s="776"/>
      <c r="AB27" s="776"/>
      <c r="AC27" s="776"/>
      <c r="AD27" s="777"/>
      <c r="AE27" s="777"/>
      <c r="AF27" s="777"/>
      <c r="AG27" s="778"/>
      <c r="AH27" s="778"/>
      <c r="AI27" s="778"/>
      <c r="AJ27" s="778"/>
      <c r="AK27" s="778"/>
      <c r="AL27" s="778"/>
      <c r="AM27" s="778"/>
      <c r="AN27" s="778"/>
      <c r="AO27" s="778"/>
      <c r="AP27" s="778"/>
      <c r="AQ27" s="778"/>
      <c r="AR27" s="778"/>
      <c r="AS27" s="778"/>
      <c r="AT27" s="778"/>
      <c r="AU27" s="778"/>
      <c r="AV27" s="778"/>
      <c r="AW27" s="778"/>
      <c r="AX27" s="778"/>
      <c r="AY27" s="778"/>
      <c r="AZ27" s="778"/>
      <c r="BA27" s="779"/>
      <c r="BB27" s="779"/>
      <c r="BC27" s="779"/>
      <c r="BD27" s="780"/>
      <c r="BE27" s="10"/>
      <c r="BF27" s="13"/>
      <c r="BG27" s="13"/>
      <c r="BH27" s="13"/>
      <c r="BI27" s="543"/>
      <c r="BJ27" s="13"/>
      <c r="BK27" s="13"/>
      <c r="BL27" s="13"/>
      <c r="BM27" s="13"/>
      <c r="BN27" s="13"/>
      <c r="BO27" s="13"/>
      <c r="BP27" s="13"/>
      <c r="BQ27" s="13"/>
      <c r="BR27" s="13"/>
      <c r="BS27" s="13"/>
    </row>
    <row r="28" spans="1:71" ht="16.350000000000001" customHeight="1" thickBot="1">
      <c r="A28" s="789"/>
      <c r="B28" s="858" t="s">
        <v>2460</v>
      </c>
      <c r="C28" s="859"/>
      <c r="D28" s="859"/>
      <c r="E28" s="859"/>
      <c r="F28" s="859"/>
      <c r="G28" s="859"/>
      <c r="H28" s="859"/>
      <c r="I28" s="859"/>
      <c r="J28" s="859"/>
      <c r="K28" s="859"/>
      <c r="L28" s="859"/>
      <c r="M28" s="859"/>
      <c r="N28" s="859"/>
      <c r="O28" s="859"/>
      <c r="P28" s="859"/>
      <c r="Q28" s="859"/>
      <c r="R28" s="859"/>
      <c r="S28" s="859"/>
      <c r="T28" s="859"/>
      <c r="U28" s="859"/>
      <c r="V28" s="859"/>
      <c r="W28" s="859"/>
      <c r="X28" s="859"/>
      <c r="Y28" s="860" t="str">
        <f>INDEX('Annex 1'!$F$535:$F$553,MATCH(B28,'Annex 1'!$G$535:$G$553,0))</f>
        <v>A</v>
      </c>
      <c r="Z28" s="861"/>
      <c r="AA28" s="862"/>
      <c r="AB28" s="790"/>
      <c r="AC28" s="98"/>
      <c r="AD28" s="863" t="str">
        <f>INDEX('Annex 1'!$I$535:$I$553,MATCH(AG28,'Annex 1'!$H$535:$H$553,0))</f>
        <v>ألف</v>
      </c>
      <c r="AE28" s="864"/>
      <c r="AF28" s="865"/>
      <c r="AG28" s="875" t="s">
        <v>2461</v>
      </c>
      <c r="AH28" s="878"/>
      <c r="AI28" s="878"/>
      <c r="AJ28" s="878"/>
      <c r="AK28" s="878"/>
      <c r="AL28" s="878"/>
      <c r="AM28" s="878"/>
      <c r="AN28" s="878"/>
      <c r="AO28" s="878"/>
      <c r="AP28" s="878"/>
      <c r="AQ28" s="878"/>
      <c r="AR28" s="878"/>
      <c r="AS28" s="878"/>
      <c r="AT28" s="878"/>
      <c r="AU28" s="878"/>
      <c r="AV28" s="878"/>
      <c r="AW28" s="878"/>
      <c r="AX28" s="878"/>
      <c r="AY28" s="878"/>
      <c r="AZ28" s="878"/>
      <c r="BA28" s="878"/>
      <c r="BB28" s="878"/>
      <c r="BC28" s="879"/>
      <c r="BD28" s="791"/>
      <c r="BE28" s="17"/>
      <c r="BF28" s="17"/>
      <c r="BG28" s="18"/>
      <c r="BH28" s="17"/>
      <c r="BI28" s="548"/>
      <c r="BJ28" s="17"/>
    </row>
    <row r="29" spans="1:71" ht="12" customHeight="1" thickBot="1">
      <c r="A29" s="792"/>
      <c r="B29" s="184"/>
      <c r="C29" s="184"/>
      <c r="D29" s="184"/>
      <c r="E29" s="178"/>
      <c r="F29" s="178"/>
      <c r="G29" s="178"/>
      <c r="H29" s="178"/>
      <c r="I29" s="178"/>
      <c r="J29" s="178"/>
      <c r="K29" s="178"/>
      <c r="L29" s="178"/>
      <c r="M29" s="178"/>
      <c r="N29" s="179"/>
      <c r="O29" s="98"/>
      <c r="P29" s="98"/>
      <c r="Q29" s="98"/>
      <c r="R29" s="98"/>
      <c r="S29" s="98"/>
      <c r="T29" s="98"/>
      <c r="U29" s="98"/>
      <c r="V29" s="98"/>
      <c r="W29" s="98"/>
      <c r="X29" s="98"/>
      <c r="Y29" s="98"/>
      <c r="Z29" s="98"/>
      <c r="AA29" s="98"/>
      <c r="AB29" s="98"/>
      <c r="AC29" s="98"/>
      <c r="AD29" s="96"/>
      <c r="AE29" s="96"/>
      <c r="AF29" s="96"/>
      <c r="AG29" s="96"/>
      <c r="AH29" s="96"/>
      <c r="AI29" s="96"/>
      <c r="AJ29" s="96"/>
      <c r="AK29" s="96"/>
      <c r="AL29" s="96"/>
      <c r="AM29" s="96"/>
      <c r="AN29" s="96"/>
      <c r="AO29" s="96"/>
      <c r="AP29" s="96"/>
      <c r="AQ29" s="96"/>
      <c r="AR29" s="96"/>
      <c r="AS29" s="96"/>
      <c r="AT29" s="96"/>
      <c r="AU29" s="96"/>
      <c r="AV29" s="96"/>
      <c r="AW29" s="96"/>
      <c r="AX29" s="96"/>
      <c r="AY29" s="793"/>
      <c r="AZ29" s="794"/>
      <c r="BA29" s="794"/>
      <c r="BB29" s="794"/>
      <c r="BC29" s="794"/>
      <c r="BD29" s="795"/>
      <c r="BE29" s="17"/>
      <c r="BF29" s="17"/>
      <c r="BG29" s="18"/>
      <c r="BH29" s="17"/>
      <c r="BI29" s="548"/>
      <c r="BJ29" s="17"/>
    </row>
    <row r="30" spans="1:71" ht="12" customHeight="1" thickBot="1">
      <c r="A30" s="792"/>
      <c r="B30" s="858" t="s">
        <v>1162</v>
      </c>
      <c r="C30" s="859"/>
      <c r="D30" s="859"/>
      <c r="E30" s="859"/>
      <c r="F30" s="859"/>
      <c r="G30" s="859"/>
      <c r="H30" s="859"/>
      <c r="I30" s="859"/>
      <c r="J30" s="859"/>
      <c r="K30" s="859"/>
      <c r="L30" s="859"/>
      <c r="M30" s="859"/>
      <c r="N30" s="859"/>
      <c r="O30" s="859"/>
      <c r="P30" s="859"/>
      <c r="Q30" s="859"/>
      <c r="R30" s="859"/>
      <c r="S30" s="859"/>
      <c r="T30" s="859"/>
      <c r="U30" s="859"/>
      <c r="V30" s="859"/>
      <c r="W30" s="859"/>
      <c r="X30" s="859"/>
      <c r="Y30" s="860" t="str">
        <f>INDEX('Annex 1'!$F$95:$F$532,MATCH(B30,'Annex 1'!$G$95:$G$532,0))</f>
        <v>0111</v>
      </c>
      <c r="Z30" s="861"/>
      <c r="AA30" s="862"/>
      <c r="AB30" s="98"/>
      <c r="AC30" s="98"/>
      <c r="AD30" s="860" t="str">
        <f>INDEX('Annex 1'!$F$95:$F$532,MATCH(AG30,'Annex 1'!$H$95:$H$532,0))</f>
        <v>0111</v>
      </c>
      <c r="AE30" s="861"/>
      <c r="AF30" s="862"/>
      <c r="AG30" s="880" t="s">
        <v>1163</v>
      </c>
      <c r="AH30" s="881"/>
      <c r="AI30" s="881"/>
      <c r="AJ30" s="881"/>
      <c r="AK30" s="881"/>
      <c r="AL30" s="881"/>
      <c r="AM30" s="881"/>
      <c r="AN30" s="881"/>
      <c r="AO30" s="881"/>
      <c r="AP30" s="881"/>
      <c r="AQ30" s="881"/>
      <c r="AR30" s="881"/>
      <c r="AS30" s="881"/>
      <c r="AT30" s="881"/>
      <c r="AU30" s="881"/>
      <c r="AV30" s="881"/>
      <c r="AW30" s="881"/>
      <c r="AX30" s="881"/>
      <c r="AY30" s="881"/>
      <c r="AZ30" s="881"/>
      <c r="BA30" s="881"/>
      <c r="BB30" s="881"/>
      <c r="BC30" s="882"/>
      <c r="BD30" s="795"/>
      <c r="BE30" s="17"/>
      <c r="BF30" s="17"/>
      <c r="BG30" s="18"/>
      <c r="BH30" s="17"/>
      <c r="BI30" s="548"/>
      <c r="BJ30" s="17"/>
    </row>
    <row r="31" spans="1:71" ht="12" customHeight="1">
      <c r="A31" s="792"/>
      <c r="J31" s="178"/>
      <c r="K31" s="178"/>
      <c r="L31" s="178"/>
      <c r="M31" s="178"/>
      <c r="N31" s="179"/>
      <c r="O31" s="98"/>
      <c r="P31" s="98"/>
      <c r="Q31" s="98"/>
      <c r="R31" s="98"/>
      <c r="S31" s="98"/>
      <c r="T31" s="98"/>
      <c r="U31" s="98"/>
      <c r="V31" s="98"/>
      <c r="W31" s="98"/>
      <c r="X31" s="98"/>
      <c r="Y31" s="98"/>
      <c r="Z31" s="98"/>
      <c r="AA31" s="98"/>
      <c r="AB31" s="98"/>
      <c r="AC31" s="98"/>
      <c r="AD31" s="96"/>
      <c r="AE31" s="96"/>
      <c r="AF31" s="96"/>
      <c r="AG31" s="96"/>
      <c r="AH31" s="96"/>
      <c r="AI31" s="96"/>
      <c r="AJ31" s="96"/>
      <c r="AK31" s="96"/>
      <c r="AL31" s="96"/>
      <c r="AM31" s="96"/>
      <c r="AN31" s="96"/>
      <c r="AO31" s="96"/>
      <c r="AP31" s="96"/>
      <c r="AQ31" s="96"/>
      <c r="AR31" s="96"/>
      <c r="AS31" s="96"/>
      <c r="AT31" s="96"/>
      <c r="AU31" s="96"/>
      <c r="AV31" s="96"/>
      <c r="AW31" s="96"/>
      <c r="AX31" s="96"/>
      <c r="AY31" s="793"/>
      <c r="AZ31" s="794"/>
      <c r="BA31" s="794"/>
      <c r="BB31" s="794"/>
      <c r="BC31" s="794"/>
      <c r="BD31" s="795"/>
      <c r="BE31" s="17"/>
      <c r="BF31" s="17"/>
      <c r="BG31" s="18"/>
      <c r="BH31" s="17"/>
      <c r="BI31" s="548"/>
      <c r="BJ31" s="17"/>
    </row>
    <row r="32" spans="1:71" ht="12" customHeight="1" thickBot="1">
      <c r="A32" s="792"/>
      <c r="B32" s="184"/>
      <c r="C32" s="184"/>
      <c r="D32" s="184"/>
      <c r="E32" s="178"/>
      <c r="F32" s="178"/>
      <c r="G32" s="178"/>
      <c r="H32" s="178"/>
      <c r="I32" s="178"/>
      <c r="J32" s="178"/>
      <c r="K32" s="178"/>
      <c r="L32" s="178"/>
      <c r="M32" s="178"/>
      <c r="N32" s="179"/>
      <c r="O32" s="98"/>
      <c r="P32" s="98"/>
      <c r="Q32" s="98"/>
      <c r="R32" s="98"/>
      <c r="S32" s="98"/>
      <c r="T32" s="98"/>
      <c r="U32" s="98"/>
      <c r="V32" s="98"/>
      <c r="W32" s="98"/>
      <c r="X32" s="98"/>
      <c r="Y32" s="98"/>
      <c r="Z32" s="98"/>
      <c r="AA32" s="98"/>
      <c r="AB32" s="98"/>
      <c r="AC32" s="98"/>
      <c r="AD32" s="96"/>
      <c r="AE32" s="96"/>
      <c r="AF32" s="96"/>
      <c r="AG32" s="96"/>
      <c r="AH32" s="96"/>
      <c r="AI32" s="96"/>
      <c r="AJ32" s="96"/>
      <c r="AK32" s="96"/>
      <c r="AL32" s="96"/>
      <c r="AM32" s="96"/>
      <c r="AN32" s="96"/>
      <c r="AO32" s="96"/>
      <c r="AP32" s="96"/>
      <c r="AQ32" s="96"/>
      <c r="AR32" s="96"/>
      <c r="AS32" s="96"/>
      <c r="AT32" s="96"/>
      <c r="AU32" s="96"/>
      <c r="AV32" s="96"/>
      <c r="AW32" s="96"/>
      <c r="AX32" s="96"/>
      <c r="AY32" s="793"/>
      <c r="AZ32" s="794"/>
      <c r="BA32" s="794"/>
      <c r="BB32" s="794"/>
      <c r="BC32" s="794"/>
      <c r="BD32" s="795"/>
      <c r="BE32" s="17"/>
      <c r="BF32" s="17"/>
      <c r="BG32" s="18"/>
      <c r="BH32" s="17"/>
      <c r="BI32" s="548"/>
      <c r="BJ32" s="17"/>
    </row>
    <row r="33" spans="1:71" customFormat="1" ht="16.350000000000001" customHeight="1" thickBot="1">
      <c r="A33" s="161"/>
      <c r="B33" s="353">
        <v>3</v>
      </c>
      <c r="C33" s="354" t="s">
        <v>672</v>
      </c>
      <c r="D33" s="355"/>
      <c r="E33" s="869" t="s">
        <v>706</v>
      </c>
      <c r="F33" s="870"/>
      <c r="G33" s="870"/>
      <c r="H33" s="870"/>
      <c r="I33" s="870"/>
      <c r="J33" s="870"/>
      <c r="K33" s="870"/>
      <c r="L33" s="870"/>
      <c r="M33" s="870"/>
      <c r="N33" s="871"/>
      <c r="O33" s="871"/>
      <c r="P33" s="871"/>
      <c r="Q33" s="871"/>
      <c r="R33" s="871"/>
      <c r="S33" s="871"/>
      <c r="T33" s="871"/>
      <c r="U33" s="871"/>
      <c r="V33" s="871"/>
      <c r="W33" s="871"/>
      <c r="X33" s="871"/>
      <c r="Y33" s="871"/>
      <c r="Z33" s="871"/>
      <c r="AA33" s="871"/>
      <c r="AB33" s="871"/>
      <c r="AC33" s="871"/>
      <c r="AD33" s="872" t="s">
        <v>1151</v>
      </c>
      <c r="AE33" s="872"/>
      <c r="AF33" s="872"/>
      <c r="AG33" s="873"/>
      <c r="AH33" s="873"/>
      <c r="AI33" s="873"/>
      <c r="AJ33" s="873"/>
      <c r="AK33" s="873"/>
      <c r="AL33" s="873"/>
      <c r="AM33" s="873"/>
      <c r="AN33" s="873"/>
      <c r="AO33" s="873"/>
      <c r="AP33" s="873"/>
      <c r="AQ33" s="873"/>
      <c r="AR33" s="873"/>
      <c r="AS33" s="873"/>
      <c r="AT33" s="873"/>
      <c r="AU33" s="873"/>
      <c r="AV33" s="873"/>
      <c r="AW33" s="873"/>
      <c r="AX33" s="873"/>
      <c r="AY33" s="873"/>
      <c r="AZ33" s="874"/>
      <c r="BA33" s="357"/>
      <c r="BB33" s="356" t="s">
        <v>672</v>
      </c>
      <c r="BC33" s="356">
        <v>3</v>
      </c>
      <c r="BD33" s="771"/>
      <c r="BE33" s="10"/>
      <c r="BF33" s="13"/>
      <c r="BG33" s="13"/>
      <c r="BH33" s="13"/>
      <c r="BI33" s="543"/>
      <c r="BJ33" s="13"/>
      <c r="BK33" s="13"/>
      <c r="BL33" s="13"/>
      <c r="BM33" s="13"/>
      <c r="BN33" s="13"/>
      <c r="BO33" s="13"/>
      <c r="BP33" s="13"/>
      <c r="BQ33" s="13"/>
      <c r="BR33" s="13"/>
      <c r="BS33" s="13"/>
    </row>
    <row r="34" spans="1:71" customFormat="1" ht="4.3499999999999996" customHeight="1" thickBot="1">
      <c r="A34" s="781"/>
      <c r="B34" s="796"/>
      <c r="C34" s="796"/>
      <c r="D34" s="797"/>
      <c r="E34" s="798"/>
      <c r="F34" s="798"/>
      <c r="G34" s="798"/>
      <c r="H34" s="798"/>
      <c r="I34" s="798"/>
      <c r="J34" s="798"/>
      <c r="K34" s="798"/>
      <c r="L34" s="798"/>
      <c r="M34" s="798"/>
      <c r="N34" s="776"/>
      <c r="O34" s="776"/>
      <c r="P34" s="776"/>
      <c r="Q34" s="776"/>
      <c r="R34" s="776"/>
      <c r="S34" s="776"/>
      <c r="T34" s="776"/>
      <c r="U34" s="776"/>
      <c r="V34" s="776"/>
      <c r="W34" s="776"/>
      <c r="X34" s="776"/>
      <c r="Y34" s="776"/>
      <c r="Z34" s="776"/>
      <c r="AA34" s="776"/>
      <c r="AB34" s="776"/>
      <c r="AC34" s="776"/>
      <c r="AD34" s="799"/>
      <c r="AE34" s="799"/>
      <c r="AF34" s="799"/>
      <c r="AG34" s="778"/>
      <c r="AH34" s="778"/>
      <c r="AI34" s="778"/>
      <c r="AJ34" s="778"/>
      <c r="AK34" s="778"/>
      <c r="AL34" s="778"/>
      <c r="AM34" s="778"/>
      <c r="AN34" s="778"/>
      <c r="AO34" s="778"/>
      <c r="AP34" s="778"/>
      <c r="AQ34" s="778"/>
      <c r="AR34" s="778"/>
      <c r="AS34" s="778"/>
      <c r="AT34" s="778"/>
      <c r="AU34" s="778"/>
      <c r="AV34" s="778"/>
      <c r="AW34" s="778"/>
      <c r="AX34" s="778"/>
      <c r="AY34" s="778"/>
      <c r="AZ34" s="778"/>
      <c r="BA34" s="800"/>
      <c r="BB34" s="800"/>
      <c r="BC34" s="800"/>
      <c r="BD34" s="801"/>
      <c r="BE34" s="10"/>
      <c r="BF34" s="13"/>
      <c r="BG34" s="13"/>
      <c r="BH34" s="13"/>
      <c r="BI34" s="543"/>
      <c r="BJ34" s="13"/>
      <c r="BK34" s="13"/>
      <c r="BL34" s="13"/>
      <c r="BM34" s="13"/>
      <c r="BN34" s="13"/>
      <c r="BO34" s="13"/>
      <c r="BP34" s="13"/>
      <c r="BQ34" s="13"/>
      <c r="BR34" s="13"/>
      <c r="BS34" s="13"/>
    </row>
    <row r="35" spans="1:71" ht="16.350000000000001" customHeight="1" thickBot="1">
      <c r="A35" s="789"/>
      <c r="B35" s="858" t="s">
        <v>660</v>
      </c>
      <c r="C35" s="859"/>
      <c r="D35" s="859"/>
      <c r="E35" s="859"/>
      <c r="F35" s="859"/>
      <c r="G35" s="859"/>
      <c r="H35" s="859"/>
      <c r="I35" s="859"/>
      <c r="J35" s="859"/>
      <c r="K35" s="859"/>
      <c r="L35" s="859"/>
      <c r="M35" s="859"/>
      <c r="N35" s="859"/>
      <c r="O35" s="859"/>
      <c r="P35" s="859"/>
      <c r="Q35" s="859"/>
      <c r="R35" s="859"/>
      <c r="S35" s="859"/>
      <c r="T35" s="859"/>
      <c r="U35" s="859"/>
      <c r="V35" s="859"/>
      <c r="W35" s="859"/>
      <c r="X35" s="859"/>
      <c r="Y35" s="860">
        <f>VLOOKUP($B35,'Annex 3'!$C$5:$D$50,2,FALSE)</f>
        <v>17</v>
      </c>
      <c r="Z35" s="861"/>
      <c r="AA35" s="862"/>
      <c r="AB35" s="790"/>
      <c r="AC35" s="98"/>
      <c r="AD35" s="866" t="e">
        <f>VLOOKUP(AG35,'Annex 3'!E4:I21,5,FALSE)</f>
        <v>#N/A</v>
      </c>
      <c r="AE35" s="867"/>
      <c r="AF35" s="868"/>
      <c r="AG35" s="875" t="s">
        <v>2579</v>
      </c>
      <c r="AH35" s="876"/>
      <c r="AI35" s="876"/>
      <c r="AJ35" s="876"/>
      <c r="AK35" s="876"/>
      <c r="AL35" s="876"/>
      <c r="AM35" s="876"/>
      <c r="AN35" s="876"/>
      <c r="AO35" s="876"/>
      <c r="AP35" s="876"/>
      <c r="AQ35" s="876"/>
      <c r="AR35" s="876"/>
      <c r="AS35" s="876"/>
      <c r="AT35" s="876"/>
      <c r="AU35" s="876"/>
      <c r="AV35" s="876"/>
      <c r="AW35" s="876"/>
      <c r="AX35" s="876"/>
      <c r="AY35" s="876"/>
      <c r="AZ35" s="876"/>
      <c r="BA35" s="876"/>
      <c r="BB35" s="876"/>
      <c r="BC35" s="877"/>
      <c r="BD35" s="791"/>
      <c r="BE35" s="17"/>
      <c r="BF35" s="17"/>
      <c r="BG35" s="18"/>
      <c r="BH35" s="17"/>
      <c r="BI35" s="548"/>
      <c r="BJ35" s="17"/>
    </row>
    <row r="36" spans="1:71" ht="12" customHeight="1" thickBot="1">
      <c r="A36" s="792"/>
      <c r="B36" s="184"/>
      <c r="C36" s="184"/>
      <c r="D36" s="184"/>
      <c r="E36" s="178"/>
      <c r="F36" s="178"/>
      <c r="G36" s="178"/>
      <c r="H36" s="178"/>
      <c r="I36" s="178"/>
      <c r="J36" s="178"/>
      <c r="K36" s="178"/>
      <c r="L36" s="178"/>
      <c r="M36" s="178"/>
      <c r="N36" s="179"/>
      <c r="O36" s="98"/>
      <c r="P36" s="98"/>
      <c r="Q36" s="98"/>
      <c r="R36" s="98"/>
      <c r="S36" s="98"/>
      <c r="T36" s="98"/>
      <c r="U36" s="98"/>
      <c r="V36" s="98"/>
      <c r="W36" s="98"/>
      <c r="X36" s="98"/>
      <c r="Y36" s="98"/>
      <c r="Z36" s="98"/>
      <c r="AA36" s="98"/>
      <c r="AB36" s="98"/>
      <c r="AC36" s="98"/>
      <c r="AD36" s="96"/>
      <c r="AE36" s="96"/>
      <c r="AF36" s="96"/>
      <c r="AG36" s="96"/>
      <c r="AH36" s="96"/>
      <c r="AI36" s="96"/>
      <c r="AJ36" s="96"/>
      <c r="AK36" s="96"/>
      <c r="AL36" s="96"/>
      <c r="AM36" s="96"/>
      <c r="AN36" s="96"/>
      <c r="AO36" s="96"/>
      <c r="AP36" s="96"/>
      <c r="AQ36" s="96"/>
      <c r="AR36" s="96"/>
      <c r="AS36" s="96"/>
      <c r="AT36" s="96"/>
      <c r="AU36" s="96"/>
      <c r="AV36" s="96"/>
      <c r="AW36" s="96"/>
      <c r="AX36" s="96"/>
      <c r="AY36" s="793"/>
      <c r="AZ36" s="794"/>
      <c r="BA36" s="794"/>
      <c r="BB36" s="794"/>
      <c r="BC36" s="794"/>
      <c r="BD36" s="795"/>
      <c r="BE36" s="17"/>
      <c r="BF36" s="17"/>
      <c r="BG36" s="18"/>
      <c r="BH36" s="17"/>
      <c r="BI36" s="548"/>
      <c r="BJ36" s="17"/>
    </row>
    <row r="37" spans="1:71" customFormat="1" ht="18" customHeight="1" thickBot="1">
      <c r="A37" s="161"/>
      <c r="B37" s="353">
        <v>4</v>
      </c>
      <c r="C37" s="354" t="s">
        <v>672</v>
      </c>
      <c r="D37" s="355"/>
      <c r="E37" s="869" t="s">
        <v>705</v>
      </c>
      <c r="F37" s="870"/>
      <c r="G37" s="870"/>
      <c r="H37" s="870"/>
      <c r="I37" s="870"/>
      <c r="J37" s="870"/>
      <c r="K37" s="870"/>
      <c r="L37" s="870"/>
      <c r="M37" s="870"/>
      <c r="N37" s="871"/>
      <c r="O37" s="871"/>
      <c r="P37" s="871"/>
      <c r="Q37" s="871"/>
      <c r="R37" s="871"/>
      <c r="S37" s="871"/>
      <c r="T37" s="871"/>
      <c r="U37" s="871"/>
      <c r="V37" s="871"/>
      <c r="W37" s="871"/>
      <c r="X37" s="871"/>
      <c r="Y37" s="871"/>
      <c r="Z37" s="871"/>
      <c r="AA37" s="871"/>
      <c r="AB37" s="871"/>
      <c r="AC37" s="871"/>
      <c r="AD37" s="872" t="s">
        <v>1154</v>
      </c>
      <c r="AE37" s="872"/>
      <c r="AF37" s="872"/>
      <c r="AG37" s="873"/>
      <c r="AH37" s="873"/>
      <c r="AI37" s="873"/>
      <c r="AJ37" s="873"/>
      <c r="AK37" s="873"/>
      <c r="AL37" s="873"/>
      <c r="AM37" s="873"/>
      <c r="AN37" s="873"/>
      <c r="AO37" s="873"/>
      <c r="AP37" s="873"/>
      <c r="AQ37" s="873"/>
      <c r="AR37" s="873"/>
      <c r="AS37" s="873"/>
      <c r="AT37" s="873"/>
      <c r="AU37" s="873"/>
      <c r="AV37" s="873"/>
      <c r="AW37" s="873"/>
      <c r="AX37" s="873"/>
      <c r="AY37" s="873"/>
      <c r="AZ37" s="874"/>
      <c r="BA37" s="357"/>
      <c r="BB37" s="356" t="s">
        <v>672</v>
      </c>
      <c r="BC37" s="356">
        <v>4</v>
      </c>
      <c r="BD37" s="771"/>
      <c r="BE37" s="10"/>
      <c r="BF37" s="13"/>
      <c r="BG37" s="13"/>
      <c r="BH37" s="13"/>
      <c r="BI37" s="543"/>
      <c r="BJ37" s="13"/>
      <c r="BK37" s="13"/>
      <c r="BL37" s="13"/>
      <c r="BM37" s="13"/>
      <c r="BN37" s="13"/>
      <c r="BO37" s="13"/>
      <c r="BP37" s="13"/>
      <c r="BQ37" s="13"/>
      <c r="BR37" s="13"/>
      <c r="BS37" s="13"/>
    </row>
    <row r="38" spans="1:71" customFormat="1" ht="4.3499999999999996" customHeight="1" thickBot="1">
      <c r="A38" s="781"/>
      <c r="B38" s="796"/>
      <c r="C38" s="796"/>
      <c r="D38" s="797"/>
      <c r="E38" s="798"/>
      <c r="F38" s="798"/>
      <c r="G38" s="798"/>
      <c r="H38" s="798"/>
      <c r="I38" s="798"/>
      <c r="J38" s="798"/>
      <c r="K38" s="798"/>
      <c r="L38" s="798"/>
      <c r="M38" s="798"/>
      <c r="N38" s="776"/>
      <c r="O38" s="776"/>
      <c r="P38" s="776"/>
      <c r="Q38" s="776"/>
      <c r="R38" s="776"/>
      <c r="S38" s="776"/>
      <c r="T38" s="776"/>
      <c r="U38" s="776"/>
      <c r="V38" s="776"/>
      <c r="W38" s="776"/>
      <c r="X38" s="776"/>
      <c r="Y38" s="776"/>
      <c r="Z38" s="776"/>
      <c r="AA38" s="776"/>
      <c r="AB38" s="776"/>
      <c r="AC38" s="776"/>
      <c r="AD38" s="799"/>
      <c r="AE38" s="799"/>
      <c r="AF38" s="799"/>
      <c r="AG38" s="778"/>
      <c r="AH38" s="778"/>
      <c r="AI38" s="778"/>
      <c r="AJ38" s="778"/>
      <c r="AK38" s="778"/>
      <c r="AL38" s="778"/>
      <c r="AM38" s="778"/>
      <c r="AN38" s="778"/>
      <c r="AO38" s="778"/>
      <c r="AP38" s="778"/>
      <c r="AQ38" s="778"/>
      <c r="AR38" s="778"/>
      <c r="AS38" s="778"/>
      <c r="AT38" s="778"/>
      <c r="AU38" s="778"/>
      <c r="AV38" s="778"/>
      <c r="AW38" s="778"/>
      <c r="AX38" s="778"/>
      <c r="AY38" s="778"/>
      <c r="AZ38" s="778"/>
      <c r="BA38" s="800"/>
      <c r="BB38" s="800"/>
      <c r="BC38" s="800"/>
      <c r="BD38" s="801"/>
      <c r="BE38" s="10"/>
      <c r="BF38" s="13"/>
      <c r="BG38" s="13"/>
      <c r="BH38" s="13"/>
      <c r="BI38" s="543"/>
      <c r="BJ38" s="13"/>
      <c r="BK38" s="13"/>
      <c r="BL38" s="13"/>
      <c r="BM38" s="13"/>
      <c r="BN38" s="13"/>
      <c r="BO38" s="13"/>
      <c r="BP38" s="13"/>
      <c r="BQ38" s="13"/>
      <c r="BR38" s="13"/>
      <c r="BS38" s="13"/>
    </row>
    <row r="39" spans="1:71" ht="16.350000000000001" customHeight="1" thickBot="1">
      <c r="A39" s="789"/>
      <c r="B39" s="858" t="s">
        <v>50</v>
      </c>
      <c r="C39" s="859"/>
      <c r="D39" s="859"/>
      <c r="E39" s="859"/>
      <c r="F39" s="859"/>
      <c r="G39" s="859"/>
      <c r="H39" s="859"/>
      <c r="I39" s="859"/>
      <c r="J39" s="859"/>
      <c r="K39" s="859"/>
      <c r="L39" s="859"/>
      <c r="M39" s="859"/>
      <c r="N39" s="859"/>
      <c r="O39" s="859"/>
      <c r="P39" s="859"/>
      <c r="Q39" s="859"/>
      <c r="R39" s="859"/>
      <c r="S39" s="859"/>
      <c r="T39" s="859"/>
      <c r="U39" s="859"/>
      <c r="V39" s="859"/>
      <c r="W39" s="859"/>
      <c r="X39" s="859"/>
      <c r="Y39" s="860">
        <f>VLOOKUP(B39,'Annex 4'!$D$6:$F$18,3,FALSE)</f>
        <v>5</v>
      </c>
      <c r="Z39" s="861"/>
      <c r="AA39" s="862"/>
      <c r="AB39" s="790"/>
      <c r="AC39" s="98"/>
      <c r="AD39" s="866">
        <f>VLOOKUP(AG39,'Annex 4'!$H$6:$J$18,3,FALSE)</f>
        <v>4</v>
      </c>
      <c r="AE39" s="867"/>
      <c r="AF39" s="868"/>
      <c r="AG39" s="883" t="s">
        <v>49</v>
      </c>
      <c r="AH39" s="878"/>
      <c r="AI39" s="878"/>
      <c r="AJ39" s="878"/>
      <c r="AK39" s="878"/>
      <c r="AL39" s="878"/>
      <c r="AM39" s="878"/>
      <c r="AN39" s="878"/>
      <c r="AO39" s="878"/>
      <c r="AP39" s="878"/>
      <c r="AQ39" s="878"/>
      <c r="AR39" s="878"/>
      <c r="AS39" s="878"/>
      <c r="AT39" s="878"/>
      <c r="AU39" s="878"/>
      <c r="AV39" s="878"/>
      <c r="AW39" s="878"/>
      <c r="AX39" s="878"/>
      <c r="AY39" s="878"/>
      <c r="AZ39" s="878"/>
      <c r="BA39" s="878"/>
      <c r="BB39" s="878"/>
      <c r="BC39" s="879"/>
      <c r="BD39" s="791"/>
      <c r="BE39" s="17"/>
      <c r="BF39" s="17"/>
      <c r="BG39" s="18"/>
      <c r="BH39" s="17"/>
      <c r="BI39" s="548"/>
      <c r="BJ39" s="17"/>
    </row>
    <row r="40" spans="1:71" ht="12" customHeight="1" thickBot="1">
      <c r="A40" s="792"/>
      <c r="B40" s="184"/>
      <c r="C40" s="184"/>
      <c r="D40" s="184"/>
      <c r="E40" s="178"/>
      <c r="F40" s="178"/>
      <c r="G40" s="178"/>
      <c r="H40" s="178"/>
      <c r="I40" s="178"/>
      <c r="J40" s="178"/>
      <c r="K40" s="178"/>
      <c r="L40" s="178"/>
      <c r="M40" s="178"/>
      <c r="N40" s="179"/>
      <c r="O40" s="98"/>
      <c r="P40" s="98"/>
      <c r="Q40" s="98"/>
      <c r="R40" s="98"/>
      <c r="S40" s="98"/>
      <c r="T40" s="98"/>
      <c r="U40" s="98"/>
      <c r="V40" s="98"/>
      <c r="W40" s="98"/>
      <c r="X40" s="98"/>
      <c r="Y40" s="98"/>
      <c r="Z40" s="98"/>
      <c r="AA40" s="98"/>
      <c r="AB40" s="98"/>
      <c r="AC40" s="98"/>
      <c r="AD40" s="96"/>
      <c r="AE40" s="96"/>
      <c r="AF40" s="96"/>
      <c r="AG40" s="96"/>
      <c r="AH40" s="96"/>
      <c r="AI40" s="96"/>
      <c r="AJ40" s="96"/>
      <c r="AK40" s="96"/>
      <c r="AL40" s="96"/>
      <c r="AM40" s="96"/>
      <c r="AN40" s="96"/>
      <c r="AO40" s="96"/>
      <c r="AP40" s="96"/>
      <c r="AQ40" s="96"/>
      <c r="AR40" s="96"/>
      <c r="AS40" s="96"/>
      <c r="AT40" s="96"/>
      <c r="AU40" s="96"/>
      <c r="AV40" s="96"/>
      <c r="AW40" s="96"/>
      <c r="AX40" s="96"/>
      <c r="AY40" s="793"/>
      <c r="AZ40" s="794"/>
      <c r="BA40" s="794"/>
      <c r="BB40" s="794"/>
      <c r="BC40" s="794"/>
      <c r="BD40" s="795"/>
      <c r="BE40" s="17"/>
      <c r="BF40" s="17"/>
      <c r="BG40" s="18"/>
      <c r="BH40" s="17"/>
      <c r="BI40" s="548"/>
      <c r="BJ40" s="17"/>
    </row>
    <row r="41" spans="1:71" customFormat="1" ht="18" customHeight="1" thickBot="1">
      <c r="A41" s="161"/>
      <c r="B41" s="353">
        <v>5</v>
      </c>
      <c r="C41" s="354" t="s">
        <v>672</v>
      </c>
      <c r="D41" s="355"/>
      <c r="E41" s="869" t="s">
        <v>703</v>
      </c>
      <c r="F41" s="870"/>
      <c r="G41" s="870"/>
      <c r="H41" s="870"/>
      <c r="I41" s="870"/>
      <c r="J41" s="870"/>
      <c r="K41" s="870"/>
      <c r="L41" s="870"/>
      <c r="M41" s="870"/>
      <c r="N41" s="871"/>
      <c r="O41" s="871"/>
      <c r="P41" s="871"/>
      <c r="Q41" s="871"/>
      <c r="R41" s="871"/>
      <c r="S41" s="871"/>
      <c r="T41" s="871"/>
      <c r="U41" s="871"/>
      <c r="V41" s="871"/>
      <c r="W41" s="871"/>
      <c r="X41" s="871"/>
      <c r="Y41" s="871"/>
      <c r="Z41" s="871"/>
      <c r="AA41" s="871"/>
      <c r="AB41" s="871"/>
      <c r="AC41" s="871"/>
      <c r="AD41" s="872" t="s">
        <v>1152</v>
      </c>
      <c r="AE41" s="872"/>
      <c r="AF41" s="872"/>
      <c r="AG41" s="873"/>
      <c r="AH41" s="873"/>
      <c r="AI41" s="873"/>
      <c r="AJ41" s="873"/>
      <c r="AK41" s="873"/>
      <c r="AL41" s="873"/>
      <c r="AM41" s="873"/>
      <c r="AN41" s="873"/>
      <c r="AO41" s="873"/>
      <c r="AP41" s="873"/>
      <c r="AQ41" s="873"/>
      <c r="AR41" s="873"/>
      <c r="AS41" s="873"/>
      <c r="AT41" s="873"/>
      <c r="AU41" s="873"/>
      <c r="AV41" s="873"/>
      <c r="AW41" s="873"/>
      <c r="AX41" s="873"/>
      <c r="AY41" s="873"/>
      <c r="AZ41" s="874"/>
      <c r="BA41" s="357"/>
      <c r="BB41" s="356" t="s">
        <v>672</v>
      </c>
      <c r="BC41" s="356">
        <v>5</v>
      </c>
      <c r="BD41" s="771"/>
      <c r="BE41" s="10"/>
      <c r="BF41" s="13"/>
      <c r="BG41" s="13"/>
      <c r="BH41" s="13"/>
      <c r="BI41" s="543"/>
      <c r="BJ41" s="13"/>
      <c r="BK41" s="13"/>
      <c r="BL41" s="13"/>
      <c r="BM41" s="13"/>
      <c r="BN41" s="13"/>
      <c r="BO41" s="13"/>
      <c r="BP41" s="13"/>
      <c r="BQ41" s="13"/>
      <c r="BR41" s="13"/>
      <c r="BS41" s="13"/>
    </row>
    <row r="42" spans="1:71" customFormat="1" ht="4.3499999999999996" customHeight="1" thickBot="1">
      <c r="A42" s="781"/>
      <c r="B42" s="796"/>
      <c r="C42" s="796"/>
      <c r="D42" s="797"/>
      <c r="E42" s="798"/>
      <c r="F42" s="798"/>
      <c r="G42" s="798"/>
      <c r="H42" s="798"/>
      <c r="I42" s="798"/>
      <c r="J42" s="798"/>
      <c r="K42" s="798"/>
      <c r="L42" s="798"/>
      <c r="M42" s="798"/>
      <c r="N42" s="776"/>
      <c r="O42" s="776"/>
      <c r="P42" s="776"/>
      <c r="Q42" s="776"/>
      <c r="R42" s="776"/>
      <c r="S42" s="776"/>
      <c r="T42" s="776"/>
      <c r="U42" s="776"/>
      <c r="V42" s="776"/>
      <c r="W42" s="776"/>
      <c r="X42" s="776"/>
      <c r="Y42" s="776"/>
      <c r="Z42" s="776"/>
      <c r="AA42" s="776"/>
      <c r="AB42" s="776"/>
      <c r="AC42" s="776"/>
      <c r="AD42" s="799"/>
      <c r="AE42" s="799"/>
      <c r="AF42" s="799"/>
      <c r="AG42" s="778"/>
      <c r="AH42" s="778"/>
      <c r="AI42" s="778"/>
      <c r="AJ42" s="778"/>
      <c r="AK42" s="778"/>
      <c r="AL42" s="778"/>
      <c r="AM42" s="778"/>
      <c r="AN42" s="778"/>
      <c r="AO42" s="778"/>
      <c r="AP42" s="778"/>
      <c r="AQ42" s="778"/>
      <c r="AR42" s="778"/>
      <c r="AS42" s="778"/>
      <c r="AT42" s="778"/>
      <c r="AU42" s="778"/>
      <c r="AV42" s="778"/>
      <c r="AW42" s="778"/>
      <c r="AX42" s="778"/>
      <c r="AY42" s="778"/>
      <c r="AZ42" s="778"/>
      <c r="BA42" s="800"/>
      <c r="BB42" s="800"/>
      <c r="BC42" s="800"/>
      <c r="BD42" s="801"/>
      <c r="BE42" s="10"/>
      <c r="BF42" s="13"/>
      <c r="BG42" s="13"/>
      <c r="BH42" s="13"/>
      <c r="BI42" s="543"/>
      <c r="BJ42" s="13"/>
      <c r="BK42" s="13"/>
      <c r="BL42" s="13"/>
      <c r="BM42" s="13"/>
      <c r="BN42" s="13"/>
      <c r="BO42" s="13"/>
      <c r="BP42" s="13"/>
      <c r="BQ42" s="13"/>
      <c r="BR42" s="13"/>
      <c r="BS42" s="13"/>
    </row>
    <row r="43" spans="1:71" ht="16.350000000000001" customHeight="1" thickBot="1">
      <c r="A43" s="789"/>
      <c r="B43" s="858" t="s">
        <v>86</v>
      </c>
      <c r="C43" s="859"/>
      <c r="D43" s="859"/>
      <c r="E43" s="859"/>
      <c r="F43" s="859"/>
      <c r="G43" s="859"/>
      <c r="H43" s="859"/>
      <c r="I43" s="859"/>
      <c r="J43" s="859"/>
      <c r="K43" s="859"/>
      <c r="L43" s="859"/>
      <c r="M43" s="859"/>
      <c r="N43" s="859"/>
      <c r="O43" s="859"/>
      <c r="P43" s="859"/>
      <c r="Q43" s="859"/>
      <c r="R43" s="859"/>
      <c r="S43" s="859"/>
      <c r="T43" s="859"/>
      <c r="U43" s="859"/>
      <c r="V43" s="859"/>
      <c r="W43" s="859"/>
      <c r="X43" s="859"/>
      <c r="Y43" s="860">
        <f>VLOOKUP(B43,'Annex 4'!$D$23:$F$31,3,FALSE)</f>
        <v>3</v>
      </c>
      <c r="Z43" s="861"/>
      <c r="AA43" s="862"/>
      <c r="AB43" s="790"/>
      <c r="AC43" s="98"/>
      <c r="AD43" s="866">
        <f>VLOOKUP(AG43,'Annex 4'!$H$23:$J$31,3,FALSE)</f>
        <v>3</v>
      </c>
      <c r="AE43" s="867"/>
      <c r="AF43" s="868"/>
      <c r="AG43" s="883" t="s">
        <v>81</v>
      </c>
      <c r="AH43" s="878"/>
      <c r="AI43" s="878"/>
      <c r="AJ43" s="878"/>
      <c r="AK43" s="878"/>
      <c r="AL43" s="878"/>
      <c r="AM43" s="878"/>
      <c r="AN43" s="878"/>
      <c r="AO43" s="878"/>
      <c r="AP43" s="878"/>
      <c r="AQ43" s="878"/>
      <c r="AR43" s="878"/>
      <c r="AS43" s="878"/>
      <c r="AT43" s="878"/>
      <c r="AU43" s="878"/>
      <c r="AV43" s="878"/>
      <c r="AW43" s="878"/>
      <c r="AX43" s="878"/>
      <c r="AY43" s="878"/>
      <c r="AZ43" s="878"/>
      <c r="BA43" s="878"/>
      <c r="BB43" s="878"/>
      <c r="BC43" s="879"/>
      <c r="BD43" s="791"/>
      <c r="BE43" s="17"/>
      <c r="BF43" s="17"/>
      <c r="BG43" s="18"/>
      <c r="BH43" s="17"/>
      <c r="BI43" s="548"/>
      <c r="BJ43" s="17"/>
    </row>
    <row r="44" spans="1:71" ht="12" customHeight="1" thickBot="1">
      <c r="A44" s="792"/>
      <c r="B44" s="184"/>
      <c r="C44" s="184"/>
      <c r="D44" s="184"/>
      <c r="E44" s="178"/>
      <c r="F44" s="178"/>
      <c r="G44" s="178"/>
      <c r="H44" s="178"/>
      <c r="I44" s="178"/>
      <c r="J44" s="178"/>
      <c r="K44" s="178"/>
      <c r="L44" s="178"/>
      <c r="M44" s="178"/>
      <c r="N44" s="179"/>
      <c r="O44" s="98"/>
      <c r="P44" s="98"/>
      <c r="Q44" s="98"/>
      <c r="R44" s="98"/>
      <c r="S44" s="98"/>
      <c r="T44" s="98"/>
      <c r="U44" s="98"/>
      <c r="V44" s="98"/>
      <c r="W44" s="98"/>
      <c r="X44" s="98"/>
      <c r="Y44" s="98"/>
      <c r="Z44" s="98"/>
      <c r="AA44" s="98"/>
      <c r="AB44" s="98"/>
      <c r="AC44" s="98"/>
      <c r="AD44" s="96"/>
      <c r="AE44" s="96"/>
      <c r="AF44" s="96"/>
      <c r="AG44" s="96"/>
      <c r="AH44" s="96"/>
      <c r="AI44" s="96"/>
      <c r="AJ44" s="96"/>
      <c r="AK44" s="96"/>
      <c r="AL44" s="96"/>
      <c r="AM44" s="96"/>
      <c r="AN44" s="96"/>
      <c r="AO44" s="96"/>
      <c r="AP44" s="96"/>
      <c r="AQ44" s="96"/>
      <c r="AR44" s="96"/>
      <c r="AS44" s="96"/>
      <c r="AT44" s="96"/>
      <c r="AU44" s="96"/>
      <c r="AV44" s="96"/>
      <c r="AW44" s="96"/>
      <c r="AX44" s="96"/>
      <c r="AY44" s="793"/>
      <c r="AZ44" s="794"/>
      <c r="BA44" s="794"/>
      <c r="BB44" s="794"/>
      <c r="BC44" s="794"/>
      <c r="BD44" s="795"/>
      <c r="BE44" s="17"/>
      <c r="BF44" s="17"/>
      <c r="BG44" s="18"/>
      <c r="BH44" s="17"/>
      <c r="BI44" s="548"/>
      <c r="BJ44" s="17"/>
    </row>
    <row r="45" spans="1:71" customFormat="1" ht="18" customHeight="1" thickBot="1">
      <c r="A45" s="161"/>
      <c r="B45" s="353">
        <v>6</v>
      </c>
      <c r="C45" s="354" t="s">
        <v>672</v>
      </c>
      <c r="D45" s="355"/>
      <c r="E45" s="869" t="s">
        <v>704</v>
      </c>
      <c r="F45" s="870"/>
      <c r="G45" s="870"/>
      <c r="H45" s="870"/>
      <c r="I45" s="870"/>
      <c r="J45" s="870"/>
      <c r="K45" s="870"/>
      <c r="L45" s="870"/>
      <c r="M45" s="870"/>
      <c r="N45" s="871"/>
      <c r="O45" s="871"/>
      <c r="P45" s="871"/>
      <c r="Q45" s="871"/>
      <c r="R45" s="871"/>
      <c r="S45" s="871"/>
      <c r="T45" s="871"/>
      <c r="U45" s="871"/>
      <c r="V45" s="871"/>
      <c r="W45" s="871"/>
      <c r="X45" s="871"/>
      <c r="Y45" s="871"/>
      <c r="Z45" s="871"/>
      <c r="AA45" s="871"/>
      <c r="AB45" s="871"/>
      <c r="AC45" s="871"/>
      <c r="AD45" s="872" t="s">
        <v>1153</v>
      </c>
      <c r="AE45" s="872"/>
      <c r="AF45" s="872"/>
      <c r="AG45" s="873"/>
      <c r="AH45" s="873"/>
      <c r="AI45" s="873"/>
      <c r="AJ45" s="873"/>
      <c r="AK45" s="873"/>
      <c r="AL45" s="873"/>
      <c r="AM45" s="873"/>
      <c r="AN45" s="873"/>
      <c r="AO45" s="873"/>
      <c r="AP45" s="873"/>
      <c r="AQ45" s="873"/>
      <c r="AR45" s="873"/>
      <c r="AS45" s="873"/>
      <c r="AT45" s="873"/>
      <c r="AU45" s="873"/>
      <c r="AV45" s="873"/>
      <c r="AW45" s="873"/>
      <c r="AX45" s="873"/>
      <c r="AY45" s="873"/>
      <c r="AZ45" s="874"/>
      <c r="BA45" s="357"/>
      <c r="BB45" s="356" t="s">
        <v>672</v>
      </c>
      <c r="BC45" s="356">
        <v>6</v>
      </c>
      <c r="BD45" s="771"/>
      <c r="BE45" s="10"/>
      <c r="BF45" s="13"/>
      <c r="BG45" s="13"/>
      <c r="BH45" s="13"/>
      <c r="BI45" s="543"/>
      <c r="BJ45" s="13"/>
      <c r="BK45" s="13"/>
      <c r="BL45" s="13"/>
      <c r="BM45" s="13"/>
      <c r="BN45" s="13"/>
      <c r="BO45" s="13"/>
      <c r="BP45" s="13"/>
      <c r="BQ45" s="13"/>
      <c r="BR45" s="13"/>
      <c r="BS45" s="13"/>
    </row>
    <row r="46" spans="1:71" customFormat="1" ht="4.3499999999999996" customHeight="1" thickBot="1">
      <c r="A46" s="781"/>
      <c r="B46" s="796"/>
      <c r="C46" s="796"/>
      <c r="D46" s="797"/>
      <c r="E46" s="798"/>
      <c r="F46" s="798"/>
      <c r="G46" s="798"/>
      <c r="H46" s="798"/>
      <c r="I46" s="798"/>
      <c r="J46" s="798"/>
      <c r="K46" s="798"/>
      <c r="L46" s="798"/>
      <c r="M46" s="798"/>
      <c r="N46" s="776"/>
      <c r="O46" s="776"/>
      <c r="P46" s="776"/>
      <c r="Q46" s="776"/>
      <c r="R46" s="776"/>
      <c r="S46" s="776"/>
      <c r="T46" s="776"/>
      <c r="U46" s="776"/>
      <c r="V46" s="776"/>
      <c r="W46" s="776"/>
      <c r="X46" s="776"/>
      <c r="Y46" s="776"/>
      <c r="Z46" s="776"/>
      <c r="AA46" s="776"/>
      <c r="AB46" s="776"/>
      <c r="AC46" s="776"/>
      <c r="AD46" s="799"/>
      <c r="AE46" s="799"/>
      <c r="AF46" s="799"/>
      <c r="AG46" s="778"/>
      <c r="AH46" s="778"/>
      <c r="AI46" s="778"/>
      <c r="AJ46" s="778"/>
      <c r="AK46" s="778"/>
      <c r="AL46" s="778"/>
      <c r="AM46" s="778"/>
      <c r="AN46" s="778"/>
      <c r="AO46" s="778"/>
      <c r="AP46" s="778"/>
      <c r="AQ46" s="778"/>
      <c r="AR46" s="778"/>
      <c r="AS46" s="778"/>
      <c r="AT46" s="778"/>
      <c r="AU46" s="778"/>
      <c r="AV46" s="778"/>
      <c r="AW46" s="778"/>
      <c r="AX46" s="778"/>
      <c r="AY46" s="778"/>
      <c r="AZ46" s="778"/>
      <c r="BA46" s="800"/>
      <c r="BB46" s="800"/>
      <c r="BC46" s="800"/>
      <c r="BD46" s="801"/>
      <c r="BE46" s="10"/>
      <c r="BF46" s="13"/>
      <c r="BG46" s="13"/>
      <c r="BH46" s="13"/>
      <c r="BI46" s="543"/>
      <c r="BJ46" s="13"/>
      <c r="BK46" s="13"/>
      <c r="BL46" s="13"/>
      <c r="BM46" s="13"/>
      <c r="BN46" s="13"/>
      <c r="BO46" s="13"/>
      <c r="BP46" s="13"/>
      <c r="BQ46" s="13"/>
      <c r="BR46" s="13"/>
      <c r="BS46" s="13"/>
    </row>
    <row r="47" spans="1:71" ht="24" customHeight="1" thickBot="1">
      <c r="A47" s="802"/>
      <c r="B47" s="884" t="s">
        <v>835</v>
      </c>
      <c r="C47" s="885"/>
      <c r="D47" s="885"/>
      <c r="E47" s="885"/>
      <c r="F47" s="885"/>
      <c r="G47" s="885"/>
      <c r="H47" s="885"/>
      <c r="I47" s="885"/>
      <c r="J47" s="885"/>
      <c r="K47" s="885"/>
      <c r="L47" s="885"/>
      <c r="M47" s="885"/>
      <c r="N47" s="885"/>
      <c r="O47" s="885"/>
      <c r="P47" s="885"/>
      <c r="Q47" s="885"/>
      <c r="R47" s="885"/>
      <c r="S47" s="885"/>
      <c r="T47" s="885"/>
      <c r="U47" s="885"/>
      <c r="V47" s="885"/>
      <c r="W47" s="885"/>
      <c r="X47" s="886"/>
      <c r="Y47" s="860">
        <f>VLOOKUP(B47,'Annex 4'!$D$37:$F$43,3,FALSE)</f>
        <v>2</v>
      </c>
      <c r="Z47" s="861"/>
      <c r="AA47" s="862"/>
      <c r="AB47" s="803"/>
      <c r="AC47" s="804"/>
      <c r="AD47" s="866">
        <f>VLOOKUP(AG47,'Annex 4'!$H$37:$J$43,3,FALSE)</f>
        <v>1</v>
      </c>
      <c r="AE47" s="867"/>
      <c r="AF47" s="868"/>
      <c r="AG47" s="887" t="s">
        <v>2523</v>
      </c>
      <c r="AH47" s="888"/>
      <c r="AI47" s="888"/>
      <c r="AJ47" s="888"/>
      <c r="AK47" s="888"/>
      <c r="AL47" s="888"/>
      <c r="AM47" s="888"/>
      <c r="AN47" s="888"/>
      <c r="AO47" s="888"/>
      <c r="AP47" s="888"/>
      <c r="AQ47" s="888"/>
      <c r="AR47" s="888"/>
      <c r="AS47" s="888"/>
      <c r="AT47" s="888"/>
      <c r="AU47" s="888"/>
      <c r="AV47" s="888"/>
      <c r="AW47" s="888"/>
      <c r="AX47" s="888"/>
      <c r="AY47" s="888"/>
      <c r="AZ47" s="888"/>
      <c r="BA47" s="888"/>
      <c r="BB47" s="888"/>
      <c r="BC47" s="889"/>
      <c r="BD47" s="805"/>
      <c r="BE47" s="17"/>
      <c r="BF47" s="17"/>
      <c r="BG47" s="18"/>
      <c r="BH47" s="17"/>
      <c r="BI47" s="548"/>
      <c r="BJ47" s="17"/>
    </row>
    <row r="48" spans="1:71" ht="5.25" customHeight="1">
      <c r="A48" s="182"/>
      <c r="B48" s="182"/>
      <c r="C48" s="182"/>
      <c r="D48" s="182"/>
      <c r="E48" s="159"/>
      <c r="F48" s="159"/>
      <c r="G48" s="159"/>
      <c r="H48" s="159"/>
      <c r="I48" s="159"/>
      <c r="J48" s="159"/>
      <c r="K48" s="159"/>
      <c r="L48" s="159"/>
      <c r="M48" s="159"/>
      <c r="N48" s="133"/>
      <c r="O48" s="129"/>
      <c r="P48" s="129"/>
      <c r="Q48" s="129"/>
      <c r="R48" s="129"/>
      <c r="S48" s="129"/>
      <c r="T48" s="129"/>
      <c r="U48" s="129"/>
      <c r="V48" s="129"/>
      <c r="W48" s="129"/>
      <c r="X48" s="129"/>
      <c r="Y48" s="129"/>
      <c r="Z48" s="129"/>
      <c r="AA48" s="129"/>
      <c r="AB48" s="129"/>
      <c r="AC48" s="129"/>
      <c r="AD48" s="129"/>
      <c r="AE48" s="129"/>
      <c r="AF48" s="129"/>
      <c r="AG48" s="129"/>
      <c r="AH48" s="23"/>
      <c r="AI48" s="23"/>
      <c r="AJ48" s="23"/>
      <c r="AK48" s="23"/>
      <c r="AL48" s="23"/>
      <c r="AM48" s="23"/>
      <c r="AN48" s="23"/>
      <c r="AO48" s="23"/>
      <c r="AP48" s="23"/>
      <c r="AQ48" s="23"/>
      <c r="AR48" s="23"/>
      <c r="AS48" s="23"/>
      <c r="AT48" s="23"/>
      <c r="AU48" s="23"/>
      <c r="AV48" s="23"/>
      <c r="AW48" s="23"/>
      <c r="AX48" s="23"/>
      <c r="AY48" s="23"/>
      <c r="AZ48" s="23"/>
      <c r="BA48" s="23"/>
      <c r="BB48" s="23"/>
      <c r="BC48" s="23"/>
      <c r="BD48" s="183"/>
      <c r="BE48" s="17"/>
      <c r="BF48" s="17"/>
      <c r="BG48" s="18"/>
      <c r="BH48" s="17"/>
      <c r="BI48" s="548"/>
      <c r="BJ48" s="17"/>
    </row>
    <row r="49" spans="1:71" ht="25.35" customHeight="1">
      <c r="A49" s="184"/>
      <c r="B49" s="184"/>
      <c r="C49" s="184"/>
      <c r="D49" s="184"/>
      <c r="E49" s="178"/>
      <c r="F49" s="178"/>
      <c r="G49" s="178"/>
      <c r="H49" s="178"/>
      <c r="I49" s="178"/>
      <c r="J49" s="178"/>
      <c r="K49" s="178"/>
      <c r="L49" s="178"/>
      <c r="M49" s="178"/>
      <c r="N49" s="179"/>
      <c r="AY49" s="180"/>
      <c r="AZ49" s="181"/>
      <c r="BA49" s="181"/>
      <c r="BB49" s="181"/>
      <c r="BC49" s="181"/>
      <c r="BD49" s="185"/>
      <c r="BE49" s="17"/>
      <c r="BF49" s="17"/>
      <c r="BG49" s="18"/>
      <c r="BH49" s="17"/>
      <c r="BI49" s="548"/>
      <c r="BJ49" s="17"/>
    </row>
    <row r="52" spans="1:71" ht="24.95" customHeight="1">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row>
    <row r="61" spans="1:71" ht="16.5" hidden="1" customHeight="1">
      <c r="A61" s="20"/>
      <c r="B61" s="20"/>
      <c r="C61" s="20"/>
      <c r="D61" s="20"/>
      <c r="E61" s="21"/>
      <c r="F61" s="21"/>
      <c r="G61" s="21"/>
      <c r="H61" s="21"/>
      <c r="I61" s="21"/>
      <c r="J61" s="21"/>
      <c r="K61" s="21"/>
      <c r="L61" s="21"/>
      <c r="M61" s="21"/>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549"/>
      <c r="BJ61" s="20"/>
      <c r="BK61" s="20"/>
      <c r="BL61" s="22" t="s">
        <v>30</v>
      </c>
      <c r="BM61" s="23"/>
      <c r="BN61" s="23"/>
      <c r="BO61" s="23"/>
      <c r="BP61" s="23"/>
      <c r="BQ61" s="23"/>
      <c r="BR61" s="23"/>
      <c r="BS61" s="23"/>
    </row>
    <row r="62" spans="1:71" customFormat="1" ht="15" hidden="1" customHeight="1">
      <c r="A62" s="24"/>
      <c r="B62" s="24"/>
      <c r="C62" s="24"/>
      <c r="D62" s="24"/>
      <c r="E62" s="25"/>
      <c r="F62" s="25"/>
      <c r="G62" s="25"/>
      <c r="H62" s="25"/>
      <c r="I62" s="25"/>
      <c r="J62" s="25"/>
      <c r="K62" s="25"/>
      <c r="L62" s="25"/>
      <c r="M62" s="25"/>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550"/>
      <c r="BJ62" s="24"/>
      <c r="BK62" s="24"/>
      <c r="BL62" s="26" t="s">
        <v>115</v>
      </c>
      <c r="BM62" s="23"/>
      <c r="BN62" s="23"/>
      <c r="BO62" s="23"/>
      <c r="BP62" s="23"/>
      <c r="BQ62" s="23"/>
      <c r="BR62" s="23"/>
      <c r="BS62" s="23"/>
    </row>
    <row r="63" spans="1:71" customFormat="1" ht="15" hidden="1" customHeight="1">
      <c r="A63" s="24"/>
      <c r="B63" s="24"/>
      <c r="C63" s="24"/>
      <c r="D63" s="24"/>
      <c r="E63" s="25"/>
      <c r="F63" s="25"/>
      <c r="G63" s="25"/>
      <c r="H63" s="25"/>
      <c r="I63" s="25"/>
      <c r="J63" s="25"/>
      <c r="K63" s="25"/>
      <c r="L63" s="25"/>
      <c r="M63" s="25"/>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550"/>
      <c r="BJ63" s="24"/>
      <c r="BK63" s="24"/>
      <c r="BL63" s="26"/>
      <c r="BM63" s="23"/>
      <c r="BN63" s="23"/>
      <c r="BO63" s="23"/>
      <c r="BP63" s="23"/>
      <c r="BQ63" s="23"/>
      <c r="BR63" s="23"/>
      <c r="BS63" s="23"/>
    </row>
    <row r="64" spans="1:71" customFormat="1" ht="15" hidden="1" customHeight="1">
      <c r="A64" s="24"/>
      <c r="B64" s="24"/>
      <c r="C64" s="24"/>
      <c r="D64" s="24"/>
      <c r="E64" s="25"/>
      <c r="F64" s="25"/>
      <c r="G64" s="25"/>
      <c r="H64" s="25"/>
      <c r="I64" s="25"/>
      <c r="J64" s="25"/>
      <c r="K64" s="25"/>
      <c r="L64" s="25"/>
      <c r="M64" s="25"/>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550"/>
      <c r="BJ64" s="24"/>
      <c r="BK64" s="24"/>
      <c r="BL64" s="23"/>
      <c r="BM64" s="23"/>
      <c r="BN64" s="23"/>
      <c r="BO64" s="23"/>
      <c r="BP64" s="23"/>
      <c r="BQ64" s="23"/>
      <c r="BR64" s="23"/>
      <c r="BS64" s="23"/>
    </row>
    <row r="65" spans="1:76" customFormat="1" ht="18" hidden="1" customHeight="1">
      <c r="A65" s="28"/>
      <c r="B65" s="28"/>
      <c r="C65" s="28"/>
      <c r="D65" s="28"/>
      <c r="E65" s="29"/>
      <c r="F65" s="29"/>
      <c r="G65" s="29"/>
      <c r="H65" s="29"/>
      <c r="I65" s="29"/>
      <c r="J65" s="29"/>
      <c r="K65" s="29"/>
      <c r="L65" s="29"/>
      <c r="M65" s="29"/>
      <c r="N65" s="27"/>
      <c r="O65" s="27"/>
      <c r="P65" s="27"/>
      <c r="Q65" s="27"/>
      <c r="R65" s="27"/>
      <c r="S65" s="27"/>
      <c r="T65" s="27"/>
      <c r="U65" s="27"/>
      <c r="V65" s="27"/>
      <c r="W65" s="27"/>
      <c r="X65" s="27"/>
      <c r="Y65" s="27"/>
      <c r="Z65" s="27"/>
      <c r="AA65" s="27"/>
      <c r="AB65" s="27"/>
      <c r="AC65" s="30" t="s">
        <v>31</v>
      </c>
      <c r="AD65" s="30"/>
      <c r="AE65" s="30"/>
      <c r="AF65" s="30"/>
      <c r="AG65" s="30"/>
      <c r="AH65" s="30"/>
      <c r="AI65" s="30"/>
      <c r="AJ65" s="30"/>
      <c r="AK65" s="30"/>
      <c r="AL65" s="30"/>
      <c r="AM65" s="30"/>
      <c r="AN65" s="30"/>
      <c r="AO65" s="30"/>
      <c r="AP65" s="30"/>
      <c r="AQ65" s="30"/>
      <c r="AR65" s="30"/>
      <c r="AS65" s="30"/>
      <c r="AT65" s="30"/>
      <c r="AU65" s="30"/>
      <c r="AV65" s="30"/>
      <c r="AW65" s="30"/>
      <c r="AX65" s="30"/>
      <c r="AY65" s="17" t="s">
        <v>32</v>
      </c>
      <c r="AZ65" s="17"/>
      <c r="BA65" s="17"/>
      <c r="BB65" s="17"/>
      <c r="BC65" s="17"/>
      <c r="BD65" s="6"/>
      <c r="BE65" s="6"/>
      <c r="BF65" s="6"/>
      <c r="BG65" s="6"/>
      <c r="BH65" s="6"/>
      <c r="BI65" s="551" t="s">
        <v>114</v>
      </c>
      <c r="BJ65" s="6"/>
      <c r="BK65" s="6"/>
      <c r="BL65" s="6"/>
      <c r="BM65" s="6"/>
      <c r="BN65" s="6"/>
      <c r="BO65" s="6"/>
      <c r="BP65" s="6"/>
      <c r="BQ65" s="6"/>
      <c r="BR65" s="6"/>
      <c r="BS65" s="6"/>
    </row>
    <row r="66" spans="1:76" customFormat="1" ht="18" hidden="1" customHeight="1">
      <c r="A66" s="28"/>
      <c r="B66" s="28"/>
      <c r="C66" s="28"/>
      <c r="D66" s="28"/>
      <c r="E66" s="29"/>
      <c r="F66" s="29"/>
      <c r="G66" s="29"/>
      <c r="H66" s="29"/>
      <c r="I66" s="29"/>
      <c r="J66" s="29"/>
      <c r="K66" s="29"/>
      <c r="L66" s="29"/>
      <c r="M66" s="29"/>
      <c r="N66" s="27"/>
      <c r="O66" s="27"/>
      <c r="P66" s="27"/>
      <c r="Q66" s="27"/>
      <c r="R66" s="27"/>
      <c r="S66" s="27"/>
      <c r="T66" s="27"/>
      <c r="U66" s="27"/>
      <c r="V66" s="27"/>
      <c r="W66" s="27"/>
      <c r="X66" s="27"/>
      <c r="Y66" s="27"/>
      <c r="Z66" s="27"/>
      <c r="AA66" s="27"/>
      <c r="AB66" s="27"/>
      <c r="AC66" s="6"/>
      <c r="AD66" s="6"/>
      <c r="AE66" s="6"/>
      <c r="AF66" s="6"/>
      <c r="AG66" s="6"/>
      <c r="AH66" s="6"/>
      <c r="AI66" s="6"/>
      <c r="AJ66" s="6"/>
      <c r="AK66" s="6"/>
      <c r="AL66" s="6"/>
      <c r="AM66" s="6"/>
      <c r="AN66" s="6"/>
      <c r="AO66" s="6"/>
      <c r="AP66" s="6"/>
      <c r="AQ66" s="6"/>
      <c r="AR66" s="6"/>
      <c r="AS66" s="6"/>
      <c r="AT66" s="6"/>
      <c r="AU66" s="6"/>
      <c r="AV66" s="6"/>
      <c r="AW66" s="6"/>
      <c r="AX66" s="6"/>
      <c r="AY66" s="17" t="s">
        <v>33</v>
      </c>
      <c r="AZ66" s="17"/>
      <c r="BA66" s="17"/>
      <c r="BB66" s="17"/>
      <c r="BC66" s="17"/>
      <c r="BD66" s="6"/>
      <c r="BE66" s="6"/>
      <c r="BF66" s="6"/>
      <c r="BG66" s="6"/>
      <c r="BH66" s="6"/>
      <c r="BI66" s="552"/>
      <c r="BJ66" s="6"/>
      <c r="BK66" s="6"/>
      <c r="BL66" s="6"/>
      <c r="BM66" s="6"/>
      <c r="BN66" s="6"/>
      <c r="BO66" s="6"/>
      <c r="BP66" s="6"/>
      <c r="BQ66" s="6"/>
      <c r="BR66" s="6"/>
      <c r="BS66" s="6"/>
    </row>
    <row r="67" spans="1:76" ht="21" hidden="1" customHeight="1">
      <c r="A67" s="32"/>
      <c r="B67" s="32"/>
      <c r="C67" s="32"/>
      <c r="D67" s="32"/>
      <c r="E67" s="33"/>
      <c r="F67" s="33"/>
      <c r="G67" s="33"/>
      <c r="H67" s="33"/>
      <c r="I67" s="33"/>
      <c r="J67" s="33"/>
      <c r="K67" s="33"/>
      <c r="L67" s="33"/>
      <c r="M67" s="33"/>
      <c r="N67" s="31"/>
      <c r="O67" s="31"/>
      <c r="P67" s="31"/>
      <c r="Q67" s="31"/>
      <c r="R67" s="31"/>
      <c r="S67" s="31"/>
      <c r="T67" s="31"/>
      <c r="U67" s="31"/>
      <c r="V67" s="31"/>
      <c r="W67" s="31"/>
      <c r="X67" s="31"/>
      <c r="Y67" s="31"/>
      <c r="Z67" s="31"/>
      <c r="AA67" s="31"/>
      <c r="AB67" s="31"/>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5"/>
      <c r="BF67" s="35"/>
      <c r="BG67" s="35"/>
      <c r="BH67" s="35"/>
      <c r="BI67" s="553"/>
      <c r="BJ67" s="34"/>
      <c r="BK67" s="34"/>
      <c r="BL67" s="34"/>
      <c r="BM67" s="34"/>
      <c r="BN67" s="34"/>
      <c r="BO67" s="34"/>
      <c r="BP67" s="34"/>
      <c r="BQ67" s="34"/>
      <c r="BR67" s="34"/>
      <c r="BS67" s="34"/>
      <c r="BT67" s="33"/>
      <c r="BU67" s="33"/>
      <c r="BV67" s="33"/>
      <c r="BW67" s="33"/>
      <c r="BX67" s="33"/>
    </row>
    <row r="68" spans="1:76" ht="21" hidden="1" customHeight="1">
      <c r="A68" s="32"/>
      <c r="B68" s="32"/>
      <c r="C68" s="32"/>
      <c r="D68" s="32"/>
      <c r="E68" s="33"/>
      <c r="F68" s="33"/>
      <c r="G68" s="33"/>
      <c r="H68" s="33"/>
      <c r="I68" s="33"/>
      <c r="J68" s="33"/>
      <c r="K68" s="33"/>
      <c r="L68" s="33"/>
      <c r="M68" s="33"/>
      <c r="N68" s="31"/>
      <c r="O68" s="31"/>
      <c r="P68" s="31"/>
      <c r="Q68" s="31"/>
      <c r="R68" s="31"/>
      <c r="S68" s="31"/>
      <c r="T68" s="31"/>
      <c r="U68" s="31"/>
      <c r="V68" s="31"/>
      <c r="W68" s="31"/>
      <c r="X68" s="31"/>
      <c r="Y68" s="31"/>
      <c r="Z68" s="31"/>
      <c r="AA68" s="31"/>
      <c r="AB68" s="31"/>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5"/>
      <c r="BF68" s="35"/>
      <c r="BG68" s="35"/>
      <c r="BH68" s="35"/>
      <c r="BI68" s="553"/>
      <c r="BJ68" s="34"/>
      <c r="BK68" s="34"/>
      <c r="BL68" s="34"/>
      <c r="BM68" s="34"/>
      <c r="BN68" s="34"/>
      <c r="BO68" s="34"/>
      <c r="BP68" s="34"/>
      <c r="BQ68" s="34"/>
      <c r="BR68" s="34"/>
      <c r="BS68" s="34"/>
      <c r="BT68" s="33"/>
      <c r="BU68" s="33"/>
      <c r="BV68" s="33"/>
      <c r="BW68" s="33"/>
      <c r="BX68" s="33"/>
    </row>
    <row r="69" spans="1:76" ht="21" hidden="1" customHeight="1">
      <c r="A69" s="32"/>
      <c r="B69" s="32"/>
      <c r="C69" s="32"/>
      <c r="D69" s="32"/>
      <c r="E69" s="33"/>
      <c r="F69" s="33"/>
      <c r="G69" s="33"/>
      <c r="H69" s="33"/>
      <c r="I69" s="33"/>
      <c r="J69" s="33"/>
      <c r="K69" s="33"/>
      <c r="L69" s="33"/>
      <c r="M69" s="33"/>
      <c r="N69" s="31"/>
      <c r="O69" s="31"/>
      <c r="P69" s="31"/>
      <c r="Q69" s="31"/>
      <c r="R69" s="31"/>
      <c r="S69" s="31"/>
      <c r="T69" s="31"/>
      <c r="U69" s="31"/>
      <c r="V69" s="31"/>
      <c r="W69" s="31"/>
      <c r="X69" s="31"/>
      <c r="Y69" s="31"/>
      <c r="Z69" s="31"/>
      <c r="AA69" s="31"/>
      <c r="AB69" s="31"/>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5"/>
      <c r="BF69" s="35"/>
      <c r="BG69" s="35"/>
      <c r="BH69" s="35"/>
      <c r="BI69" s="553"/>
      <c r="BJ69" s="34"/>
      <c r="BK69" s="34"/>
      <c r="BL69" s="34"/>
      <c r="BM69" s="34"/>
      <c r="BN69" s="34"/>
      <c r="BO69" s="34"/>
      <c r="BP69" s="34"/>
      <c r="BQ69" s="34"/>
      <c r="BR69" s="34"/>
      <c r="BS69" s="34"/>
      <c r="BT69" s="33"/>
      <c r="BU69" s="33"/>
      <c r="BV69" s="33"/>
      <c r="BW69" s="33"/>
      <c r="BX69" s="33"/>
    </row>
    <row r="70" spans="1:76" ht="21" hidden="1" customHeight="1">
      <c r="A70" s="32"/>
      <c r="B70" s="32"/>
      <c r="C70" s="32"/>
      <c r="D70" s="32"/>
      <c r="E70" s="33"/>
      <c r="F70" s="33"/>
      <c r="G70" s="33"/>
      <c r="H70" s="33"/>
      <c r="I70" s="33"/>
      <c r="J70" s="33"/>
      <c r="K70" s="33"/>
      <c r="L70" s="33"/>
      <c r="M70" s="33"/>
      <c r="N70" s="31"/>
      <c r="O70" s="31"/>
      <c r="P70" s="31"/>
      <c r="Q70" s="31"/>
      <c r="R70" s="31"/>
      <c r="S70" s="31"/>
      <c r="T70" s="31"/>
      <c r="U70" s="31"/>
      <c r="V70" s="31"/>
      <c r="W70" s="31"/>
      <c r="X70" s="31"/>
      <c r="Y70" s="31"/>
      <c r="Z70" s="31"/>
      <c r="AA70" s="31"/>
      <c r="AB70" s="31"/>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5"/>
      <c r="BF70" s="35"/>
      <c r="BG70" s="35"/>
      <c r="BH70" s="35"/>
      <c r="BI70" s="553"/>
      <c r="BJ70" s="34"/>
      <c r="BK70" s="34"/>
      <c r="BL70" s="34"/>
      <c r="BM70" s="34"/>
      <c r="BN70" s="34"/>
      <c r="BO70" s="34"/>
      <c r="BP70" s="34"/>
      <c r="BQ70" s="34"/>
      <c r="BR70" s="34"/>
      <c r="BS70" s="34"/>
      <c r="BT70" s="33"/>
      <c r="BU70" s="33"/>
      <c r="BV70" s="33"/>
      <c r="BW70" s="33"/>
      <c r="BX70" s="33"/>
    </row>
    <row r="71" spans="1:76" ht="21" hidden="1" customHeight="1">
      <c r="A71" s="32"/>
      <c r="B71" s="32"/>
      <c r="C71" s="32"/>
      <c r="D71" s="32"/>
      <c r="E71" s="33"/>
      <c r="F71" s="33"/>
      <c r="G71" s="33"/>
      <c r="H71" s="33"/>
      <c r="I71" s="33"/>
      <c r="J71" s="33"/>
      <c r="K71" s="33"/>
      <c r="L71" s="33"/>
      <c r="M71" s="33"/>
      <c r="N71" s="31"/>
      <c r="O71" s="31"/>
      <c r="P71" s="31"/>
      <c r="Q71" s="31"/>
      <c r="R71" s="31"/>
      <c r="S71" s="31"/>
      <c r="T71" s="31"/>
      <c r="U71" s="31"/>
      <c r="V71" s="31"/>
      <c r="W71" s="31"/>
      <c r="X71" s="31"/>
      <c r="Y71" s="31"/>
      <c r="Z71" s="31"/>
      <c r="AA71" s="31"/>
      <c r="AB71" s="31"/>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5"/>
      <c r="BF71" s="35"/>
      <c r="BG71" s="35"/>
      <c r="BH71" s="35"/>
      <c r="BI71" s="553"/>
      <c r="BJ71" s="34"/>
      <c r="BK71" s="34"/>
      <c r="BL71" s="34"/>
      <c r="BM71" s="34"/>
      <c r="BN71" s="34"/>
      <c r="BO71" s="34"/>
      <c r="BP71" s="34"/>
      <c r="BQ71" s="34"/>
      <c r="BR71" s="34"/>
      <c r="BS71" s="34"/>
      <c r="BT71" s="33"/>
      <c r="BU71" s="33"/>
      <c r="BV71" s="33"/>
      <c r="BW71" s="33"/>
      <c r="BX71" s="33"/>
    </row>
  </sheetData>
  <dataConsolidate/>
  <mergeCells count="72">
    <mergeCell ref="AD26:AZ26"/>
    <mergeCell ref="E26:AB26"/>
    <mergeCell ref="A23:AA23"/>
    <mergeCell ref="AD24:BD24"/>
    <mergeCell ref="A24:AA24"/>
    <mergeCell ref="AD23:BD23"/>
    <mergeCell ref="A20:C20"/>
    <mergeCell ref="A21:C21"/>
    <mergeCell ref="A22:C22"/>
    <mergeCell ref="A12:C12"/>
    <mergeCell ref="A19:C19"/>
    <mergeCell ref="A18:C18"/>
    <mergeCell ref="A16:C16"/>
    <mergeCell ref="A17:C17"/>
    <mergeCell ref="BB18:BD18"/>
    <mergeCell ref="BB19:BD19"/>
    <mergeCell ref="BB20:BD20"/>
    <mergeCell ref="BB21:BD21"/>
    <mergeCell ref="BB22:BD22"/>
    <mergeCell ref="A1:BB1"/>
    <mergeCell ref="A2:BB2"/>
    <mergeCell ref="BB12:BD12"/>
    <mergeCell ref="A13:C13"/>
    <mergeCell ref="A14:C14"/>
    <mergeCell ref="A4:E5"/>
    <mergeCell ref="E10:AB10"/>
    <mergeCell ref="AD10:AZ10"/>
    <mergeCell ref="F4:AZ4"/>
    <mergeCell ref="BA4:BD5"/>
    <mergeCell ref="F5:AZ5"/>
    <mergeCell ref="BB16:BD16"/>
    <mergeCell ref="BB17:BD17"/>
    <mergeCell ref="A7:C8"/>
    <mergeCell ref="D7:BA7"/>
    <mergeCell ref="BB7:BD8"/>
    <mergeCell ref="D8:BA8"/>
    <mergeCell ref="BB13:BD13"/>
    <mergeCell ref="BB14:BD14"/>
    <mergeCell ref="BB15:BD15"/>
    <mergeCell ref="A15:C15"/>
    <mergeCell ref="E41:AC41"/>
    <mergeCell ref="AD41:AZ41"/>
    <mergeCell ref="B43:X43"/>
    <mergeCell ref="AG43:BC43"/>
    <mergeCell ref="Y43:AA43"/>
    <mergeCell ref="AD43:AF43"/>
    <mergeCell ref="E45:AC45"/>
    <mergeCell ref="AD45:AZ45"/>
    <mergeCell ref="B47:X47"/>
    <mergeCell ref="AG47:BC47"/>
    <mergeCell ref="Y47:AA47"/>
    <mergeCell ref="AD47:AF47"/>
    <mergeCell ref="Y39:AA39"/>
    <mergeCell ref="AD39:AF39"/>
    <mergeCell ref="E37:AC37"/>
    <mergeCell ref="AD37:AZ37"/>
    <mergeCell ref="B39:X39"/>
    <mergeCell ref="AG39:BC39"/>
    <mergeCell ref="B30:X30"/>
    <mergeCell ref="Y30:AA30"/>
    <mergeCell ref="Y28:AA28"/>
    <mergeCell ref="Y35:AA35"/>
    <mergeCell ref="AD28:AF28"/>
    <mergeCell ref="AD35:AF35"/>
    <mergeCell ref="E33:AC33"/>
    <mergeCell ref="AD33:AZ33"/>
    <mergeCell ref="B35:X35"/>
    <mergeCell ref="AG35:BC35"/>
    <mergeCell ref="B28:X28"/>
    <mergeCell ref="AG28:BC28"/>
    <mergeCell ref="AG30:BC30"/>
    <mergeCell ref="AD30:AF30"/>
  </mergeCells>
  <dataValidations count="1">
    <dataValidation type="list" allowBlank="1" showInputMessage="1" showErrorMessage="1" promptTitle="ISIC Rev.4." sqref="B35" xr:uid="{00000000-0002-0000-0300-000000000000}">
      <formula1>Sector</formula1>
    </dataValidation>
  </dataValidations>
  <printOptions horizontalCentered="1" verticalCentered="1"/>
  <pageMargins left="0" right="0" top="0" bottom="0" header="0.31496062992126" footer="0.31496062992126"/>
  <pageSetup paperSize="9" scale="90" firstPageNumber="41" fitToHeight="0" orientation="landscape" r:id="rId1"/>
  <headerFooter>
    <oddHeader xml:space="preserve">&amp;R     </oddHeader>
    <oddFooter>&amp;L_x000D_&amp;1#&amp;"Calibri"&amp;10&amp;K008000 Classification: C0 Public</oddFooter>
  </headerFooter>
  <extLst>
    <ext xmlns:x14="http://schemas.microsoft.com/office/spreadsheetml/2009/9/main" uri="{CCE6A557-97BC-4b89-ADB6-D9C93CAAB3DF}">
      <x14:dataValidations xmlns:xm="http://schemas.microsoft.com/office/excel/2006/main" count="12">
        <x14:dataValidation type="list" allowBlank="1" showInputMessage="1" showErrorMessage="1" promptTitle="ISIC Rev.4." xr:uid="{00000000-0002-0000-0300-000001000000}">
          <x14:formula1>
            <xm:f>'Annex 4'!$D$6:$D$18</xm:f>
          </x14:formula1>
          <xm:sqref>B39:X39</xm:sqref>
        </x14:dataValidation>
        <x14:dataValidation type="list" allowBlank="1" showInputMessage="1" showErrorMessage="1" xr:uid="{00000000-0002-0000-0300-000002000000}">
          <x14:formula1>
            <xm:f>'Annex 4'!$H$6:$H$18</xm:f>
          </x14:formula1>
          <xm:sqref>AG39:BC39</xm:sqref>
        </x14:dataValidation>
        <x14:dataValidation type="list" allowBlank="1" showInputMessage="1" showErrorMessage="1" promptTitle="ISIC Rev.4." xr:uid="{00000000-0002-0000-0300-000003000000}">
          <x14:formula1>
            <xm:f>'Annex 4'!$D$23:$D$31</xm:f>
          </x14:formula1>
          <xm:sqref>B43:X43</xm:sqref>
        </x14:dataValidation>
        <x14:dataValidation type="list" allowBlank="1" showInputMessage="1" showErrorMessage="1" xr:uid="{00000000-0002-0000-0300-000004000000}">
          <x14:formula1>
            <xm:f>'Annex 4'!$H$23:$H$31</xm:f>
          </x14:formula1>
          <xm:sqref>AG43:BC43</xm:sqref>
        </x14:dataValidation>
        <x14:dataValidation type="list" allowBlank="1" showInputMessage="1" showErrorMessage="1" promptTitle="ISIC Rev.4." xr:uid="{00000000-0002-0000-0300-000005000000}">
          <x14:formula1>
            <xm:f>'Annex 4'!$D$37:$D$43</xm:f>
          </x14:formula1>
          <xm:sqref>B47:X47</xm:sqref>
        </x14:dataValidation>
        <x14:dataValidation type="list" allowBlank="1" showInputMessage="1" showErrorMessage="1" xr:uid="{00000000-0002-0000-0300-000006000000}">
          <x14:formula1>
            <xm:f>'Annex 4'!$H$37:$H$43</xm:f>
          </x14:formula1>
          <xm:sqref>AG47:BC47</xm:sqref>
        </x14:dataValidation>
        <x14:dataValidation type="list" allowBlank="1" showInputMessage="1" showErrorMessage="1" xr:uid="{00000000-0002-0000-0300-000007000000}">
          <x14:formula1>
            <xm:f>'Annex 3'!$E$6:$E$22</xm:f>
          </x14:formula1>
          <xm:sqref>AG35:BC35</xm:sqref>
        </x14:dataValidation>
        <x14:dataValidation type="list" allowBlank="1" showInputMessage="1" showErrorMessage="1" promptTitle="ISIC Rev.4." xr:uid="{00000000-0002-0000-0300-000008000000}">
          <x14:formula1>
            <xm:f>'Annex 1'!$G$535:$G$553</xm:f>
          </x14:formula1>
          <xm:sqref>B28:X28</xm:sqref>
        </x14:dataValidation>
        <x14:dataValidation type="list" allowBlank="1" showInputMessage="1" showErrorMessage="1" xr:uid="{00000000-0002-0000-0300-000009000000}">
          <x14:formula1>
            <xm:f>'Annex 1'!$G$95:$G$532</xm:f>
          </x14:formula1>
          <xm:sqref>B30:X30</xm:sqref>
        </x14:dataValidation>
        <x14:dataValidation type="list" allowBlank="1" showInputMessage="1" showErrorMessage="1" xr:uid="{00000000-0002-0000-0300-00000A000000}">
          <x14:formula1>
            <xm:f>'Annex 1'!$H$95:$H$532</xm:f>
          </x14:formula1>
          <xm:sqref>AG30</xm:sqref>
        </x14:dataValidation>
        <x14:dataValidation type="list" allowBlank="1" showInputMessage="1" showErrorMessage="1" xr:uid="{00000000-0002-0000-0300-00000B000000}">
          <x14:formula1>
            <xm:f>'Annex 1'!$H$535:$H$553</xm:f>
          </x14:formula1>
          <xm:sqref>AG28:BC28</xm:sqref>
        </x14:dataValidation>
        <x14:dataValidation type="list" allowBlank="1" showInputMessage="1" showErrorMessage="1" xr:uid="{3085B07F-FCD9-42FC-B877-0B51F08E8233}">
          <x14:formula1>
            <xm:f>'Annex 3'!$G$6:$G$22</xm:f>
          </x14:formula1>
          <xm:sqref>AD35:AF35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5">
    <tabColor rgb="FF00FF00"/>
  </sheetPr>
  <dimension ref="A1:BW98"/>
  <sheetViews>
    <sheetView showGridLines="0" view="pageBreakPreview" topLeftCell="A33" zoomScale="87" zoomScaleSheetLayoutView="87" workbookViewId="0">
      <selection activeCell="C50" sqref="C50:M50"/>
    </sheetView>
  </sheetViews>
  <sheetFormatPr defaultColWidth="9.140625" defaultRowHeight="18"/>
  <cols>
    <col min="1" max="1" width="2.85546875" style="163" customWidth="1"/>
    <col min="2" max="2" width="5.5703125" style="163" bestFit="1" customWidth="1"/>
    <col min="3" max="4" width="2.85546875" style="163" customWidth="1"/>
    <col min="5" max="5" width="6.5703125" style="163" customWidth="1"/>
    <col min="6" max="12" width="2.85546875" style="163" customWidth="1"/>
    <col min="13" max="13" width="12.85546875" style="168" customWidth="1"/>
    <col min="14" max="18" width="2.85546875" style="168" customWidth="1"/>
    <col min="19" max="51" width="2.85546875" style="163" customWidth="1"/>
    <col min="52" max="52" width="2.140625" style="163" customWidth="1"/>
    <col min="53" max="53" width="3.42578125" style="163" customWidth="1"/>
    <col min="54" max="54" width="17.140625" style="163" customWidth="1"/>
    <col min="55" max="64" width="2.85546875" style="163" customWidth="1"/>
    <col min="65" max="65" width="3.42578125" style="163" customWidth="1"/>
    <col min="66" max="66" width="6.28515625" style="163" customWidth="1"/>
    <col min="67" max="68" width="9.140625" style="163"/>
    <col min="69" max="69" width="13.85546875" style="163" customWidth="1"/>
    <col min="70" max="70" width="17.42578125" style="163" customWidth="1"/>
    <col min="71" max="16384" width="9.140625" style="163"/>
  </cols>
  <sheetData>
    <row r="1" spans="1:73" s="255" customFormat="1" ht="18" customHeight="1">
      <c r="A1" s="1131" t="s">
        <v>1047</v>
      </c>
      <c r="B1" s="1132"/>
      <c r="C1" s="1132"/>
      <c r="D1" s="1132"/>
      <c r="E1" s="1132"/>
      <c r="F1" s="1132"/>
      <c r="G1" s="1132"/>
      <c r="H1" s="1132"/>
      <c r="I1" s="1132"/>
      <c r="J1" s="1132"/>
      <c r="K1" s="1132"/>
      <c r="L1" s="1132"/>
      <c r="M1" s="1132"/>
      <c r="N1" s="1132"/>
      <c r="O1" s="1132"/>
      <c r="P1" s="1132"/>
      <c r="Q1" s="1132"/>
      <c r="R1" s="1132"/>
      <c r="S1" s="1132"/>
      <c r="T1" s="1132"/>
      <c r="U1" s="1132"/>
      <c r="V1" s="1132"/>
      <c r="W1" s="1132"/>
      <c r="X1" s="1132"/>
      <c r="Y1" s="1132"/>
      <c r="Z1" s="1132"/>
      <c r="AA1" s="1132"/>
      <c r="AB1" s="1132"/>
      <c r="AC1" s="1132"/>
      <c r="AD1" s="1132"/>
      <c r="AE1" s="1132"/>
      <c r="AF1" s="1132"/>
      <c r="AG1" s="1132"/>
      <c r="AH1" s="1132"/>
      <c r="AI1" s="1132"/>
      <c r="AJ1" s="1132"/>
      <c r="AK1" s="1132"/>
      <c r="AL1" s="1132"/>
      <c r="AM1" s="1132"/>
      <c r="AN1" s="1132"/>
      <c r="AO1" s="1132"/>
      <c r="AP1" s="1132"/>
      <c r="AQ1" s="1132"/>
      <c r="AR1" s="1132"/>
      <c r="AS1" s="1132"/>
      <c r="AT1" s="1132"/>
      <c r="AU1" s="1132"/>
      <c r="AV1" s="1132"/>
      <c r="AW1" s="1132"/>
      <c r="AX1" s="1132"/>
      <c r="AY1" s="1132"/>
      <c r="AZ1" s="1132"/>
      <c r="BA1" s="1132"/>
      <c r="BB1" s="1132"/>
      <c r="BC1" s="1132"/>
      <c r="BD1" s="1132"/>
      <c r="BE1" s="1132"/>
      <c r="BF1" s="1132"/>
      <c r="BG1" s="1132"/>
      <c r="BH1" s="1132"/>
      <c r="BI1" s="1132"/>
      <c r="BJ1" s="1132"/>
      <c r="BK1" s="1132"/>
      <c r="BL1" s="1133"/>
      <c r="BM1" s="1133"/>
      <c r="BN1" s="1134"/>
      <c r="BO1" s="171"/>
      <c r="BP1" s="171"/>
      <c r="BQ1" s="171"/>
      <c r="BR1" s="171"/>
    </row>
    <row r="2" spans="1:73" s="254" customFormat="1" ht="18" customHeight="1" thickBot="1">
      <c r="A2" s="1135" t="s">
        <v>893</v>
      </c>
      <c r="B2" s="1136"/>
      <c r="C2" s="1136"/>
      <c r="D2" s="1136"/>
      <c r="E2" s="1136"/>
      <c r="F2" s="1136"/>
      <c r="G2" s="1136"/>
      <c r="H2" s="1136"/>
      <c r="I2" s="1136"/>
      <c r="J2" s="1136"/>
      <c r="K2" s="1136"/>
      <c r="L2" s="1136"/>
      <c r="M2" s="1136"/>
      <c r="N2" s="1136"/>
      <c r="O2" s="1136"/>
      <c r="P2" s="1136"/>
      <c r="Q2" s="1136"/>
      <c r="R2" s="1136"/>
      <c r="S2" s="1136"/>
      <c r="T2" s="1136"/>
      <c r="U2" s="1136"/>
      <c r="V2" s="1136"/>
      <c r="W2" s="1136"/>
      <c r="X2" s="1136"/>
      <c r="Y2" s="1136"/>
      <c r="Z2" s="1136"/>
      <c r="AA2" s="1136"/>
      <c r="AB2" s="1136"/>
      <c r="AC2" s="1136"/>
      <c r="AD2" s="1136"/>
      <c r="AE2" s="1136"/>
      <c r="AF2" s="1136"/>
      <c r="AG2" s="1136"/>
      <c r="AH2" s="1136"/>
      <c r="AI2" s="1136"/>
      <c r="AJ2" s="1136"/>
      <c r="AK2" s="1136"/>
      <c r="AL2" s="1136"/>
      <c r="AM2" s="1136"/>
      <c r="AN2" s="1136"/>
      <c r="AO2" s="1136"/>
      <c r="AP2" s="1136"/>
      <c r="AQ2" s="1136"/>
      <c r="AR2" s="1136"/>
      <c r="AS2" s="1136"/>
      <c r="AT2" s="1136"/>
      <c r="AU2" s="1136"/>
      <c r="AV2" s="1136"/>
      <c r="AW2" s="1136"/>
      <c r="AX2" s="1136"/>
      <c r="AY2" s="1136"/>
      <c r="AZ2" s="1136"/>
      <c r="BA2" s="1136"/>
      <c r="BB2" s="1136"/>
      <c r="BC2" s="1136"/>
      <c r="BD2" s="1136"/>
      <c r="BE2" s="1136"/>
      <c r="BF2" s="1136"/>
      <c r="BG2" s="1136"/>
      <c r="BH2" s="1136"/>
      <c r="BI2" s="1136"/>
      <c r="BJ2" s="1136"/>
      <c r="BK2" s="1136"/>
      <c r="BL2" s="1137"/>
      <c r="BM2" s="1137"/>
      <c r="BN2" s="1138"/>
      <c r="BO2" s="164"/>
      <c r="BP2" s="164"/>
      <c r="BQ2" s="164"/>
      <c r="BR2" s="164"/>
    </row>
    <row r="3" spans="1:73" s="162" customFormat="1" ht="18" hidden="1" customHeight="1" thickBot="1">
      <c r="A3" s="969"/>
      <c r="B3" s="970"/>
      <c r="C3" s="970"/>
      <c r="D3" s="970"/>
      <c r="E3" s="970"/>
      <c r="F3" s="970"/>
      <c r="G3" s="970"/>
      <c r="H3" s="970"/>
      <c r="I3" s="970"/>
      <c r="J3" s="970"/>
      <c r="K3" s="970"/>
      <c r="L3" s="970"/>
      <c r="M3" s="971"/>
      <c r="N3" s="971"/>
      <c r="O3" s="971"/>
      <c r="P3" s="971"/>
      <c r="Q3" s="971"/>
      <c r="R3" s="971"/>
      <c r="S3" s="971"/>
      <c r="T3" s="971"/>
      <c r="U3" s="971"/>
      <c r="V3" s="971"/>
      <c r="W3" s="971"/>
      <c r="X3" s="971"/>
      <c r="Y3" s="971"/>
      <c r="Z3" s="971"/>
      <c r="AA3" s="971"/>
      <c r="AB3" s="971"/>
      <c r="AC3" s="971"/>
      <c r="AD3" s="971"/>
      <c r="AE3" s="971"/>
      <c r="AF3" s="971"/>
      <c r="AG3" s="971"/>
      <c r="AH3" s="971"/>
      <c r="AI3" s="971"/>
      <c r="AJ3" s="971"/>
      <c r="AK3" s="971"/>
      <c r="AL3" s="971"/>
      <c r="AM3" s="971"/>
      <c r="AN3" s="971"/>
      <c r="AO3" s="971"/>
      <c r="AP3" s="971"/>
      <c r="AQ3" s="971"/>
      <c r="AR3" s="971"/>
      <c r="AS3" s="971"/>
      <c r="AT3" s="971"/>
      <c r="AU3" s="971"/>
      <c r="AV3" s="971"/>
      <c r="AW3" s="971"/>
      <c r="AX3" s="971"/>
      <c r="AY3" s="971"/>
      <c r="AZ3" s="971"/>
      <c r="BA3" s="971"/>
      <c r="BB3" s="971"/>
      <c r="BC3" s="971"/>
      <c r="BD3" s="971"/>
      <c r="BE3" s="971"/>
      <c r="BF3" s="971"/>
      <c r="BG3" s="971"/>
      <c r="BH3" s="971"/>
      <c r="BI3" s="971"/>
      <c r="BJ3" s="971"/>
      <c r="BK3" s="971"/>
      <c r="BL3" s="705"/>
      <c r="BM3" s="705"/>
      <c r="BN3" s="729"/>
      <c r="BO3" s="164"/>
      <c r="BP3" s="164"/>
      <c r="BQ3" s="164"/>
      <c r="BR3" s="164"/>
    </row>
    <row r="4" spans="1:73" s="40" customFormat="1" ht="15" customHeight="1">
      <c r="A4" s="1139" t="s">
        <v>669</v>
      </c>
      <c r="B4" s="1140"/>
      <c r="C4" s="915"/>
      <c r="D4" s="915"/>
      <c r="E4" s="1141"/>
      <c r="F4" s="1143"/>
      <c r="G4" s="928"/>
      <c r="H4" s="928"/>
      <c r="I4" s="928"/>
      <c r="J4" s="928"/>
      <c r="K4" s="928"/>
      <c r="L4" s="928"/>
      <c r="M4" s="928"/>
      <c r="N4" s="928"/>
      <c r="O4" s="928"/>
      <c r="P4" s="928"/>
      <c r="Q4" s="928"/>
      <c r="R4" s="928"/>
      <c r="S4" s="928"/>
      <c r="T4" s="928"/>
      <c r="U4" s="928"/>
      <c r="V4" s="928"/>
      <c r="W4" s="928"/>
      <c r="X4" s="928"/>
      <c r="Y4" s="928"/>
      <c r="Z4" s="928"/>
      <c r="AA4" s="928"/>
      <c r="AB4" s="928"/>
      <c r="AC4" s="928"/>
      <c r="AD4" s="928"/>
      <c r="AE4" s="928"/>
      <c r="AF4" s="928"/>
      <c r="AG4" s="928"/>
      <c r="AH4" s="928"/>
      <c r="AI4" s="928"/>
      <c r="AJ4" s="928"/>
      <c r="AK4" s="928"/>
      <c r="AL4" s="928"/>
      <c r="AM4" s="928"/>
      <c r="AN4" s="928"/>
      <c r="AO4" s="928"/>
      <c r="AP4" s="928"/>
      <c r="AQ4" s="928"/>
      <c r="AR4" s="928"/>
      <c r="AS4" s="928"/>
      <c r="AT4" s="928"/>
      <c r="AU4" s="928"/>
      <c r="AV4" s="928"/>
      <c r="AW4" s="928"/>
      <c r="AX4" s="928"/>
      <c r="AY4" s="928"/>
      <c r="AZ4" s="928"/>
      <c r="BA4" s="928"/>
      <c r="BB4" s="928"/>
      <c r="BC4" s="928"/>
      <c r="BD4" s="928"/>
      <c r="BE4" s="928"/>
      <c r="BF4" s="928"/>
      <c r="BG4" s="928"/>
      <c r="BH4" s="928"/>
      <c r="BI4" s="929"/>
      <c r="BJ4" s="921" t="s">
        <v>670</v>
      </c>
      <c r="BK4" s="922"/>
      <c r="BL4" s="922"/>
      <c r="BM4" s="922"/>
      <c r="BN4" s="1144"/>
      <c r="BO4" s="86"/>
      <c r="BP4" s="86"/>
      <c r="BQ4" s="86"/>
      <c r="BS4" s="172"/>
    </row>
    <row r="5" spans="1:73" s="40" customFormat="1" ht="38.25" customHeight="1" thickBot="1">
      <c r="A5" s="1142"/>
      <c r="B5" s="897"/>
      <c r="C5" s="897"/>
      <c r="D5" s="897"/>
      <c r="E5" s="898"/>
      <c r="F5" s="1146" t="s">
        <v>2525</v>
      </c>
      <c r="G5" s="1147"/>
      <c r="H5" s="1147"/>
      <c r="I5" s="1147"/>
      <c r="J5" s="1147"/>
      <c r="K5" s="1147"/>
      <c r="L5" s="1147"/>
      <c r="M5" s="1147"/>
      <c r="N5" s="1147"/>
      <c r="O5" s="1147"/>
      <c r="P5" s="1147"/>
      <c r="Q5" s="1147"/>
      <c r="R5" s="1147"/>
      <c r="S5" s="1147"/>
      <c r="T5" s="1147"/>
      <c r="U5" s="1147"/>
      <c r="V5" s="1147"/>
      <c r="W5" s="1147"/>
      <c r="X5" s="1147"/>
      <c r="Y5" s="1147"/>
      <c r="Z5" s="1147"/>
      <c r="AA5" s="1147"/>
      <c r="AB5" s="1147"/>
      <c r="AC5" s="1147"/>
      <c r="AD5" s="1147"/>
      <c r="AE5" s="1147"/>
      <c r="AF5" s="1147"/>
      <c r="AG5" s="1147"/>
      <c r="AH5" s="1147"/>
      <c r="AI5" s="1147"/>
      <c r="AJ5" s="1147"/>
      <c r="AK5" s="1147"/>
      <c r="AL5" s="1147"/>
      <c r="AM5" s="1147"/>
      <c r="AN5" s="1147"/>
      <c r="AO5" s="1147"/>
      <c r="AP5" s="1147"/>
      <c r="AQ5" s="1147"/>
      <c r="AR5" s="1147"/>
      <c r="AS5" s="1147"/>
      <c r="AT5" s="1147"/>
      <c r="AU5" s="1147"/>
      <c r="AV5" s="1147"/>
      <c r="AW5" s="1147"/>
      <c r="AX5" s="1147"/>
      <c r="AY5" s="1147"/>
      <c r="AZ5" s="1147"/>
      <c r="BA5" s="1147"/>
      <c r="BB5" s="1147"/>
      <c r="BC5" s="1147"/>
      <c r="BD5" s="1147"/>
      <c r="BE5" s="1147"/>
      <c r="BF5" s="1147"/>
      <c r="BG5" s="1147"/>
      <c r="BH5" s="1147"/>
      <c r="BI5" s="1148"/>
      <c r="BJ5" s="924"/>
      <c r="BK5" s="925"/>
      <c r="BL5" s="925"/>
      <c r="BM5" s="925"/>
      <c r="BN5" s="1145"/>
      <c r="BO5" s="86"/>
      <c r="BP5" s="86"/>
      <c r="BQ5" s="86"/>
      <c r="BS5" s="172"/>
    </row>
    <row r="6" spans="1:73" ht="16.5" customHeight="1" thickBot="1">
      <c r="A6" s="730"/>
      <c r="B6" s="706"/>
      <c r="C6" s="707"/>
      <c r="D6" s="708"/>
      <c r="E6" s="709"/>
      <c r="F6" s="708"/>
      <c r="G6" s="708"/>
      <c r="H6" s="708"/>
      <c r="I6" s="709"/>
      <c r="J6" s="709"/>
      <c r="K6" s="709"/>
      <c r="L6" s="709"/>
      <c r="M6" s="709"/>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M6" s="710"/>
      <c r="AN6" s="710"/>
      <c r="AO6" s="710"/>
      <c r="AP6" s="710"/>
      <c r="AQ6" s="710"/>
      <c r="AR6" s="710"/>
      <c r="AS6" s="710"/>
      <c r="AT6" s="710"/>
      <c r="AU6" s="710"/>
      <c r="AV6" s="710"/>
      <c r="AW6" s="710"/>
      <c r="AX6" s="710"/>
      <c r="AY6" s="710"/>
      <c r="AZ6" s="710"/>
      <c r="BA6" s="710"/>
      <c r="BB6" s="710"/>
      <c r="BC6" s="710"/>
      <c r="BD6" s="710"/>
      <c r="BE6" s="710"/>
      <c r="BF6" s="710"/>
      <c r="BG6" s="710"/>
      <c r="BH6" s="710"/>
      <c r="BI6" s="710"/>
      <c r="BJ6" s="711"/>
      <c r="BK6" s="708"/>
      <c r="BL6" s="706"/>
      <c r="BM6" s="707"/>
      <c r="BN6" s="731"/>
      <c r="BO6" s="164"/>
      <c r="BP6" s="164"/>
      <c r="BQ6" s="164"/>
      <c r="BR6" s="164"/>
    </row>
    <row r="7" spans="1:73" ht="15" customHeight="1">
      <c r="A7" s="1093" t="s">
        <v>1133</v>
      </c>
      <c r="B7" s="1094"/>
      <c r="C7" s="1094"/>
      <c r="D7" s="1095"/>
      <c r="E7" s="1099" t="s">
        <v>840</v>
      </c>
      <c r="F7" s="1100"/>
      <c r="G7" s="1100"/>
      <c r="H7" s="1100"/>
      <c r="I7" s="1100"/>
      <c r="J7" s="1100"/>
      <c r="K7" s="1100"/>
      <c r="L7" s="1102" t="s">
        <v>2533</v>
      </c>
      <c r="M7" s="1103"/>
      <c r="N7" s="1103"/>
      <c r="O7" s="1103"/>
      <c r="P7" s="1103"/>
      <c r="Q7" s="1103"/>
      <c r="R7" s="1103"/>
      <c r="S7" s="1103"/>
      <c r="T7" s="1103"/>
      <c r="U7" s="1103"/>
      <c r="V7" s="1103"/>
      <c r="W7" s="1103"/>
      <c r="X7" s="1103"/>
      <c r="Y7" s="1103"/>
      <c r="Z7" s="1103"/>
      <c r="AA7" s="1103"/>
      <c r="AB7" s="1103"/>
      <c r="AC7" s="1103"/>
      <c r="AD7" s="1103"/>
      <c r="AE7" s="1103"/>
      <c r="AF7" s="1103"/>
      <c r="AG7" s="1103"/>
      <c r="AH7" s="1103"/>
      <c r="AI7" s="1103"/>
      <c r="AJ7" s="1103"/>
      <c r="AK7" s="1103"/>
      <c r="AL7" s="1103"/>
      <c r="AM7" s="1103"/>
      <c r="AN7" s="1103"/>
      <c r="AO7" s="1103"/>
      <c r="AP7" s="1103"/>
      <c r="AQ7" s="1103"/>
      <c r="AR7" s="1103"/>
      <c r="AS7" s="1103"/>
      <c r="AT7" s="1103"/>
      <c r="AU7" s="1103"/>
      <c r="AV7" s="1103"/>
      <c r="AW7" s="1103"/>
      <c r="AX7" s="1103"/>
      <c r="AY7" s="1103"/>
      <c r="AZ7" s="1103"/>
      <c r="BA7" s="1103"/>
      <c r="BB7" s="1103"/>
      <c r="BC7" s="1103"/>
      <c r="BD7" s="1104" t="s">
        <v>1092</v>
      </c>
      <c r="BE7" s="1100"/>
      <c r="BF7" s="1100"/>
      <c r="BG7" s="1100"/>
      <c r="BH7" s="1100"/>
      <c r="BI7" s="1100"/>
      <c r="BJ7" s="1105"/>
      <c r="BK7" s="1106" t="s">
        <v>1133</v>
      </c>
      <c r="BL7" s="1094"/>
      <c r="BM7" s="1094"/>
      <c r="BN7" s="1107"/>
      <c r="BO7" s="164"/>
      <c r="BP7" s="164"/>
      <c r="BQ7" s="164"/>
      <c r="BR7" s="164"/>
    </row>
    <row r="8" spans="1:73" ht="15" customHeight="1" thickBot="1">
      <c r="A8" s="1096"/>
      <c r="B8" s="1097"/>
      <c r="C8" s="1097"/>
      <c r="D8" s="1098"/>
      <c r="E8" s="1101"/>
      <c r="F8" s="1100"/>
      <c r="G8" s="1100"/>
      <c r="H8" s="1100"/>
      <c r="I8" s="1100"/>
      <c r="J8" s="1100"/>
      <c r="K8" s="1100"/>
      <c r="L8" s="1110"/>
      <c r="M8" s="1111"/>
      <c r="N8" s="1111"/>
      <c r="O8" s="1111"/>
      <c r="P8" s="1111"/>
      <c r="Q8" s="1111"/>
      <c r="R8" s="1111"/>
      <c r="S8" s="1111"/>
      <c r="T8" s="1111"/>
      <c r="U8" s="1111"/>
      <c r="V8" s="1111"/>
      <c r="W8" s="1111"/>
      <c r="X8" s="1111"/>
      <c r="Y8" s="1111"/>
      <c r="Z8" s="1111"/>
      <c r="AA8" s="1111"/>
      <c r="AB8" s="1111"/>
      <c r="AC8" s="1111"/>
      <c r="AD8" s="1111"/>
      <c r="AE8" s="1111"/>
      <c r="AF8" s="1111"/>
      <c r="AG8" s="1111"/>
      <c r="AH8" s="1111"/>
      <c r="AI8" s="1111"/>
      <c r="AJ8" s="1111"/>
      <c r="AK8" s="1111"/>
      <c r="AL8" s="1111"/>
      <c r="AM8" s="1111"/>
      <c r="AN8" s="1111"/>
      <c r="AO8" s="1111"/>
      <c r="AP8" s="1111"/>
      <c r="AQ8" s="1111"/>
      <c r="AR8" s="1111"/>
      <c r="AS8" s="1111"/>
      <c r="AT8" s="1111"/>
      <c r="AU8" s="1111"/>
      <c r="AV8" s="1111"/>
      <c r="AW8" s="1111"/>
      <c r="AX8" s="1111"/>
      <c r="AY8" s="1111"/>
      <c r="AZ8" s="1111"/>
      <c r="BA8" s="1111"/>
      <c r="BB8" s="1111"/>
      <c r="BC8" s="1111"/>
      <c r="BD8" s="1100"/>
      <c r="BE8" s="1100"/>
      <c r="BF8" s="1100"/>
      <c r="BG8" s="1100"/>
      <c r="BH8" s="1100"/>
      <c r="BI8" s="1100"/>
      <c r="BJ8" s="1105"/>
      <c r="BK8" s="1108"/>
      <c r="BL8" s="1097"/>
      <c r="BM8" s="1097"/>
      <c r="BN8" s="1109"/>
      <c r="BO8" s="164"/>
      <c r="BP8" s="164"/>
      <c r="BQ8" s="164"/>
      <c r="BR8" s="164"/>
    </row>
    <row r="9" spans="1:73" ht="4.3499999999999996" customHeight="1" thickBot="1">
      <c r="A9" s="732"/>
      <c r="B9" s="246">
        <f>'B1'!AW16</f>
        <v>0</v>
      </c>
      <c r="C9" s="247"/>
      <c r="D9" s="248"/>
      <c r="E9" s="238"/>
      <c r="F9" s="239"/>
      <c r="G9" s="239"/>
      <c r="H9" s="239"/>
      <c r="I9" s="238"/>
      <c r="J9" s="238"/>
      <c r="K9" s="238"/>
      <c r="L9" s="238"/>
      <c r="M9" s="238"/>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1"/>
      <c r="BK9" s="248"/>
      <c r="BL9" s="246"/>
      <c r="BM9" s="247"/>
      <c r="BN9" s="733"/>
      <c r="BO9" s="164"/>
      <c r="BP9" s="164"/>
      <c r="BQ9" s="164"/>
      <c r="BR9" s="164"/>
    </row>
    <row r="10" spans="1:73" s="164" customFormat="1" ht="20.45" customHeight="1">
      <c r="A10" s="1149" t="s">
        <v>55</v>
      </c>
      <c r="B10" s="1150"/>
      <c r="C10" s="1150"/>
      <c r="D10" s="1150"/>
      <c r="E10" s="1150"/>
      <c r="F10" s="1150"/>
      <c r="G10" s="1150"/>
      <c r="H10" s="1150"/>
      <c r="I10" s="1150"/>
      <c r="J10" s="1150"/>
      <c r="K10" s="1150"/>
      <c r="L10" s="1150"/>
      <c r="M10" s="1151"/>
      <c r="N10" s="1112" t="s">
        <v>1150</v>
      </c>
      <c r="O10" s="1156"/>
      <c r="P10" s="1156"/>
      <c r="Q10" s="1156"/>
      <c r="R10" s="1156"/>
      <c r="S10" s="1112" t="s">
        <v>1148</v>
      </c>
      <c r="T10" s="1156"/>
      <c r="U10" s="1156"/>
      <c r="V10" s="1156"/>
      <c r="W10" s="1156"/>
      <c r="X10" s="1158" t="s">
        <v>707</v>
      </c>
      <c r="Y10" s="1159"/>
      <c r="Z10" s="1159"/>
      <c r="AA10" s="1159"/>
      <c r="AB10" s="1159"/>
      <c r="AC10" s="1159"/>
      <c r="AD10" s="1159"/>
      <c r="AE10" s="1159"/>
      <c r="AF10" s="1159"/>
      <c r="AG10" s="1159"/>
      <c r="AH10" s="1160" t="s">
        <v>700</v>
      </c>
      <c r="AI10" s="1161"/>
      <c r="AJ10" s="1161"/>
      <c r="AK10" s="1161"/>
      <c r="AL10" s="1161"/>
      <c r="AM10" s="1161"/>
      <c r="AN10" s="1161"/>
      <c r="AO10" s="1161"/>
      <c r="AP10" s="1161"/>
      <c r="AQ10" s="1161"/>
      <c r="AR10" s="1161"/>
      <c r="AS10" s="1161"/>
      <c r="AT10" s="1161"/>
      <c r="AU10" s="1161"/>
      <c r="AV10" s="1162"/>
      <c r="AW10" s="1160" t="s">
        <v>1147</v>
      </c>
      <c r="AX10" s="1161"/>
      <c r="AY10" s="1161"/>
      <c r="AZ10" s="1161"/>
      <c r="BA10" s="1162"/>
      <c r="BB10" s="1112" t="s">
        <v>56</v>
      </c>
      <c r="BC10" s="1112"/>
      <c r="BD10" s="1112"/>
      <c r="BE10" s="1112"/>
      <c r="BF10" s="1112"/>
      <c r="BG10" s="1112"/>
      <c r="BH10" s="1112"/>
      <c r="BI10" s="1112"/>
      <c r="BJ10" s="1112"/>
      <c r="BK10" s="1112"/>
      <c r="BL10" s="1113"/>
      <c r="BM10" s="1113"/>
      <c r="BN10" s="1114"/>
    </row>
    <row r="11" spans="1:73" s="164" customFormat="1" ht="15" customHeight="1">
      <c r="A11" s="1152"/>
      <c r="B11" s="1123"/>
      <c r="C11" s="1123"/>
      <c r="D11" s="1123"/>
      <c r="E11" s="1123"/>
      <c r="F11" s="1123"/>
      <c r="G11" s="1123"/>
      <c r="H11" s="1123"/>
      <c r="I11" s="1123"/>
      <c r="J11" s="1123"/>
      <c r="K11" s="1123"/>
      <c r="L11" s="1123"/>
      <c r="M11" s="1153"/>
      <c r="N11" s="1157"/>
      <c r="O11" s="1124"/>
      <c r="P11" s="1124"/>
      <c r="Q11" s="1124"/>
      <c r="R11" s="1124"/>
      <c r="S11" s="1157"/>
      <c r="T11" s="1124"/>
      <c r="U11" s="1124"/>
      <c r="V11" s="1124"/>
      <c r="W11" s="1124"/>
      <c r="X11" s="1121" t="s">
        <v>1030</v>
      </c>
      <c r="Y11" s="1122"/>
      <c r="Z11" s="1122"/>
      <c r="AA11" s="1122"/>
      <c r="AB11" s="1122"/>
      <c r="AC11" s="1122"/>
      <c r="AD11" s="1122"/>
      <c r="AE11" s="1122"/>
      <c r="AF11" s="1122"/>
      <c r="AG11" s="1122"/>
      <c r="AH11" s="1166" t="s">
        <v>1031</v>
      </c>
      <c r="AI11" s="1167"/>
      <c r="AJ11" s="1167"/>
      <c r="AK11" s="1167"/>
      <c r="AL11" s="1167"/>
      <c r="AM11" s="1167"/>
      <c r="AN11" s="1167"/>
      <c r="AO11" s="1167"/>
      <c r="AP11" s="1167"/>
      <c r="AQ11" s="1167"/>
      <c r="AR11" s="1167"/>
      <c r="AS11" s="1167"/>
      <c r="AT11" s="1167"/>
      <c r="AU11" s="1167"/>
      <c r="AV11" s="1168"/>
      <c r="AW11" s="1163"/>
      <c r="AX11" s="1164"/>
      <c r="AY11" s="1164"/>
      <c r="AZ11" s="1164"/>
      <c r="BA11" s="1165"/>
      <c r="BB11" s="1115"/>
      <c r="BC11" s="1115"/>
      <c r="BD11" s="1115"/>
      <c r="BE11" s="1115"/>
      <c r="BF11" s="1115"/>
      <c r="BG11" s="1115"/>
      <c r="BH11" s="1115"/>
      <c r="BI11" s="1115"/>
      <c r="BJ11" s="1115"/>
      <c r="BK11" s="1115"/>
      <c r="BL11" s="1116"/>
      <c r="BM11" s="1116"/>
      <c r="BN11" s="1117"/>
    </row>
    <row r="12" spans="1:73" s="164" customFormat="1" ht="21.6" customHeight="1">
      <c r="A12" s="1154"/>
      <c r="B12" s="1153"/>
      <c r="C12" s="1153"/>
      <c r="D12" s="1153"/>
      <c r="E12" s="1153"/>
      <c r="F12" s="1153"/>
      <c r="G12" s="1153"/>
      <c r="H12" s="1153"/>
      <c r="I12" s="1153"/>
      <c r="J12" s="1153"/>
      <c r="K12" s="1153"/>
      <c r="L12" s="1153"/>
      <c r="M12" s="1153"/>
      <c r="N12" s="1123" t="s">
        <v>1033</v>
      </c>
      <c r="O12" s="1124"/>
      <c r="P12" s="1124"/>
      <c r="Q12" s="1124"/>
      <c r="R12" s="1124"/>
      <c r="S12" s="1123" t="s">
        <v>829</v>
      </c>
      <c r="T12" s="1124"/>
      <c r="U12" s="1124"/>
      <c r="V12" s="1124"/>
      <c r="W12" s="1124"/>
      <c r="X12" s="1127" t="s">
        <v>698</v>
      </c>
      <c r="Y12" s="1128"/>
      <c r="Z12" s="1128"/>
      <c r="AA12" s="1128"/>
      <c r="AB12" s="1128"/>
      <c r="AC12" s="1127" t="s">
        <v>699</v>
      </c>
      <c r="AD12" s="1128"/>
      <c r="AE12" s="1128"/>
      <c r="AF12" s="1128"/>
      <c r="AG12" s="1128"/>
      <c r="AH12" s="1169" t="s">
        <v>906</v>
      </c>
      <c r="AI12" s="1170"/>
      <c r="AJ12" s="1170"/>
      <c r="AK12" s="1170"/>
      <c r="AL12" s="1171"/>
      <c r="AM12" s="1169" t="s">
        <v>908</v>
      </c>
      <c r="AN12" s="1170"/>
      <c r="AO12" s="1170"/>
      <c r="AP12" s="1170"/>
      <c r="AQ12" s="1171"/>
      <c r="AR12" s="1169" t="s">
        <v>910</v>
      </c>
      <c r="AS12" s="1170"/>
      <c r="AT12" s="1170"/>
      <c r="AU12" s="1170"/>
      <c r="AV12" s="1171"/>
      <c r="AW12" s="1169" t="s">
        <v>714</v>
      </c>
      <c r="AX12" s="1170"/>
      <c r="AY12" s="1170"/>
      <c r="AZ12" s="1170"/>
      <c r="BA12" s="1171"/>
      <c r="BB12" s="1115"/>
      <c r="BC12" s="1115"/>
      <c r="BD12" s="1115"/>
      <c r="BE12" s="1115"/>
      <c r="BF12" s="1115"/>
      <c r="BG12" s="1115"/>
      <c r="BH12" s="1115"/>
      <c r="BI12" s="1115"/>
      <c r="BJ12" s="1115"/>
      <c r="BK12" s="1115"/>
      <c r="BL12" s="1116"/>
      <c r="BM12" s="1116"/>
      <c r="BN12" s="1117"/>
    </row>
    <row r="13" spans="1:73" s="164" customFormat="1" ht="30" customHeight="1" thickBot="1">
      <c r="A13" s="1155"/>
      <c r="B13" s="1125"/>
      <c r="C13" s="1125"/>
      <c r="D13" s="1125"/>
      <c r="E13" s="1125"/>
      <c r="F13" s="1125"/>
      <c r="G13" s="1125"/>
      <c r="H13" s="1125"/>
      <c r="I13" s="1125"/>
      <c r="J13" s="1125"/>
      <c r="K13" s="1125"/>
      <c r="L13" s="1125"/>
      <c r="M13" s="1125"/>
      <c r="N13" s="1125"/>
      <c r="O13" s="1126"/>
      <c r="P13" s="1126"/>
      <c r="Q13" s="1126"/>
      <c r="R13" s="1126"/>
      <c r="S13" s="1125"/>
      <c r="T13" s="1126"/>
      <c r="U13" s="1126"/>
      <c r="V13" s="1126"/>
      <c r="W13" s="1126"/>
      <c r="X13" s="1129" t="s">
        <v>838</v>
      </c>
      <c r="Y13" s="1130"/>
      <c r="Z13" s="1130"/>
      <c r="AA13" s="1130"/>
      <c r="AB13" s="1130"/>
      <c r="AC13" s="1129" t="s">
        <v>839</v>
      </c>
      <c r="AD13" s="1130"/>
      <c r="AE13" s="1130"/>
      <c r="AF13" s="1130"/>
      <c r="AG13" s="1130"/>
      <c r="AH13" s="1172" t="s">
        <v>905</v>
      </c>
      <c r="AI13" s="1173"/>
      <c r="AJ13" s="1173"/>
      <c r="AK13" s="1173"/>
      <c r="AL13" s="1174"/>
      <c r="AM13" s="1172" t="s">
        <v>907</v>
      </c>
      <c r="AN13" s="1173"/>
      <c r="AO13" s="1173"/>
      <c r="AP13" s="1173"/>
      <c r="AQ13" s="1174"/>
      <c r="AR13" s="1172" t="s">
        <v>909</v>
      </c>
      <c r="AS13" s="1173"/>
      <c r="AT13" s="1173"/>
      <c r="AU13" s="1173"/>
      <c r="AV13" s="1174"/>
      <c r="AW13" s="1172" t="s">
        <v>1032</v>
      </c>
      <c r="AX13" s="1173"/>
      <c r="AY13" s="1173"/>
      <c r="AZ13" s="1173"/>
      <c r="BA13" s="1174"/>
      <c r="BB13" s="1118"/>
      <c r="BC13" s="1118"/>
      <c r="BD13" s="1118"/>
      <c r="BE13" s="1118"/>
      <c r="BF13" s="1118"/>
      <c r="BG13" s="1118"/>
      <c r="BH13" s="1118"/>
      <c r="BI13" s="1118"/>
      <c r="BJ13" s="1118"/>
      <c r="BK13" s="1118"/>
      <c r="BL13" s="1119"/>
      <c r="BM13" s="1119"/>
      <c r="BN13" s="1120"/>
    </row>
    <row r="14" spans="1:73" s="164" customFormat="1" ht="12.75">
      <c r="A14" s="734"/>
      <c r="B14" s="735"/>
      <c r="C14" s="735"/>
      <c r="D14" s="735"/>
      <c r="E14" s="735"/>
      <c r="F14" s="735"/>
      <c r="G14" s="735"/>
      <c r="H14" s="735"/>
      <c r="I14" s="735"/>
      <c r="J14" s="735"/>
      <c r="K14" s="735"/>
      <c r="L14" s="735"/>
      <c r="M14" s="735"/>
      <c r="N14" s="1032">
        <v>1</v>
      </c>
      <c r="O14" s="1032"/>
      <c r="P14" s="1032"/>
      <c r="Q14" s="1032"/>
      <c r="R14" s="1032"/>
      <c r="S14" s="1032">
        <v>2</v>
      </c>
      <c r="T14" s="1032"/>
      <c r="U14" s="1032"/>
      <c r="V14" s="1032"/>
      <c r="W14" s="1032"/>
      <c r="X14" s="1032">
        <v>3</v>
      </c>
      <c r="Y14" s="1032"/>
      <c r="Z14" s="1032"/>
      <c r="AA14" s="1032"/>
      <c r="AB14" s="1032"/>
      <c r="AC14" s="1032">
        <v>4</v>
      </c>
      <c r="AD14" s="1032"/>
      <c r="AE14" s="1032"/>
      <c r="AF14" s="1032"/>
      <c r="AG14" s="1032"/>
      <c r="AH14" s="1032">
        <v>5</v>
      </c>
      <c r="AI14" s="1032"/>
      <c r="AJ14" s="1032"/>
      <c r="AK14" s="1032"/>
      <c r="AL14" s="1032"/>
      <c r="AM14" s="1032">
        <v>6</v>
      </c>
      <c r="AN14" s="1032"/>
      <c r="AO14" s="1032"/>
      <c r="AP14" s="1032"/>
      <c r="AQ14" s="1032"/>
      <c r="AR14" s="1032">
        <v>7</v>
      </c>
      <c r="AS14" s="1032"/>
      <c r="AT14" s="1032"/>
      <c r="AU14" s="1032"/>
      <c r="AV14" s="1032"/>
      <c r="AW14" s="1032">
        <v>8</v>
      </c>
      <c r="AX14" s="1032"/>
      <c r="AY14" s="1032"/>
      <c r="AZ14" s="1032"/>
      <c r="BA14" s="1032"/>
      <c r="BB14" s="1033">
        <v>9</v>
      </c>
      <c r="BC14" s="1033"/>
      <c r="BD14" s="1033"/>
      <c r="BE14" s="1033"/>
      <c r="BF14" s="1033"/>
      <c r="BG14" s="1033"/>
      <c r="BH14" s="1033"/>
      <c r="BI14" s="1033"/>
      <c r="BJ14" s="1033"/>
      <c r="BK14" s="1033"/>
      <c r="BL14" s="1033"/>
      <c r="BM14" s="1033"/>
      <c r="BN14" s="1034"/>
    </row>
    <row r="15" spans="1:73" s="253" customFormat="1" ht="22.35" customHeight="1">
      <c r="A15" s="736" t="s">
        <v>885</v>
      </c>
      <c r="B15" s="256"/>
      <c r="C15" s="256"/>
      <c r="D15" s="256"/>
      <c r="E15" s="256"/>
      <c r="F15" s="256"/>
      <c r="G15" s="256"/>
      <c r="H15" s="256"/>
      <c r="I15" s="256"/>
      <c r="J15" s="256"/>
      <c r="K15" s="256"/>
      <c r="L15" s="256"/>
      <c r="M15" s="257"/>
      <c r="N15" s="257"/>
      <c r="O15" s="257"/>
      <c r="P15" s="257"/>
      <c r="Q15" s="257"/>
      <c r="R15" s="257"/>
      <c r="S15" s="257"/>
      <c r="T15" s="257"/>
      <c r="U15" s="257"/>
      <c r="V15" s="257"/>
      <c r="W15" s="257"/>
      <c r="X15" s="257"/>
      <c r="Y15" s="257"/>
      <c r="Z15" s="257"/>
      <c r="AA15" s="257"/>
      <c r="AB15" s="257"/>
      <c r="AC15" s="258"/>
      <c r="AD15" s="258"/>
      <c r="AE15" s="258"/>
      <c r="AF15" s="258"/>
      <c r="AG15" s="258"/>
      <c r="AH15" s="258"/>
      <c r="AI15" s="258"/>
      <c r="AJ15" s="257"/>
      <c r="AK15" s="257"/>
      <c r="AL15" s="257"/>
      <c r="AM15" s="257"/>
      <c r="AN15" s="257"/>
      <c r="AO15" s="257"/>
      <c r="AP15" s="257"/>
      <c r="AQ15" s="257"/>
      <c r="AR15" s="257"/>
      <c r="AS15" s="257"/>
      <c r="AT15" s="257"/>
      <c r="AU15" s="257"/>
      <c r="AV15" s="257"/>
      <c r="AW15" s="257"/>
      <c r="AX15" s="257"/>
      <c r="AY15" s="258"/>
      <c r="AZ15" s="258"/>
      <c r="BA15" s="258"/>
      <c r="BB15" s="258"/>
      <c r="BC15" s="257"/>
      <c r="BD15" s="257"/>
      <c r="BE15" s="257"/>
      <c r="BF15" s="257"/>
      <c r="BG15" s="257"/>
      <c r="BH15" s="257"/>
      <c r="BI15" s="258"/>
      <c r="BJ15" s="258"/>
      <c r="BK15" s="258"/>
      <c r="BL15" s="258"/>
      <c r="BM15" s="257"/>
      <c r="BN15" s="737" t="s">
        <v>2526</v>
      </c>
      <c r="BO15" s="243"/>
      <c r="BP15" s="252"/>
      <c r="BQ15" s="252"/>
      <c r="BR15" s="252"/>
    </row>
    <row r="16" spans="1:73" s="165" customFormat="1" ht="16.350000000000001" customHeight="1">
      <c r="A16" s="1089">
        <v>1</v>
      </c>
      <c r="B16" s="1090"/>
      <c r="C16" s="644" t="s">
        <v>688</v>
      </c>
      <c r="D16" s="644"/>
      <c r="E16" s="644"/>
      <c r="F16" s="644"/>
      <c r="G16" s="644"/>
      <c r="H16" s="644"/>
      <c r="I16" s="644"/>
      <c r="J16" s="644"/>
      <c r="K16" s="644"/>
      <c r="L16" s="644"/>
      <c r="M16" s="645"/>
      <c r="N16" s="1079"/>
      <c r="O16" s="1080"/>
      <c r="P16" s="1080"/>
      <c r="Q16" s="1080"/>
      <c r="R16" s="1081"/>
      <c r="S16" s="1082"/>
      <c r="T16" s="1080"/>
      <c r="U16" s="1080"/>
      <c r="V16" s="1080"/>
      <c r="W16" s="1081"/>
      <c r="X16" s="1079"/>
      <c r="Y16" s="1080"/>
      <c r="Z16" s="1080"/>
      <c r="AA16" s="1080"/>
      <c r="AB16" s="1080"/>
      <c r="AC16" s="1082"/>
      <c r="AD16" s="1080"/>
      <c r="AE16" s="1080"/>
      <c r="AF16" s="1080"/>
      <c r="AG16" s="1081"/>
      <c r="AH16" s="1057"/>
      <c r="AI16" s="1035"/>
      <c r="AJ16" s="1035"/>
      <c r="AK16" s="1035"/>
      <c r="AL16" s="1036"/>
      <c r="AM16" s="1057"/>
      <c r="AN16" s="1035"/>
      <c r="AO16" s="1035"/>
      <c r="AP16" s="1035"/>
      <c r="AQ16" s="1036"/>
      <c r="AR16" s="1057"/>
      <c r="AS16" s="1035"/>
      <c r="AT16" s="1035"/>
      <c r="AU16" s="1035"/>
      <c r="AV16" s="1036"/>
      <c r="AW16" s="1082"/>
      <c r="AX16" s="1079"/>
      <c r="AY16" s="1079"/>
      <c r="AZ16" s="1079"/>
      <c r="BA16" s="1083"/>
      <c r="BB16" s="642"/>
      <c r="BC16" s="643"/>
      <c r="BD16" s="643"/>
      <c r="BE16" s="643"/>
      <c r="BF16" s="643"/>
      <c r="BG16" s="643"/>
      <c r="BH16" s="643"/>
      <c r="BI16" s="643"/>
      <c r="BJ16" s="643"/>
      <c r="BK16" s="643"/>
      <c r="BL16" s="643" t="s">
        <v>681</v>
      </c>
      <c r="BM16" s="1091">
        <f>$A16</f>
        <v>1</v>
      </c>
      <c r="BN16" s="1092"/>
      <c r="BO16" s="243"/>
      <c r="BP16" s="243"/>
      <c r="BQ16" s="252"/>
      <c r="BR16" s="243"/>
      <c r="BS16" s="243"/>
      <c r="BT16" s="128"/>
      <c r="BU16" s="244"/>
    </row>
    <row r="17" spans="1:74" s="165" customFormat="1" ht="16.350000000000001" customHeight="1">
      <c r="A17" s="987">
        <v>2</v>
      </c>
      <c r="B17" s="988"/>
      <c r="C17" s="1058" t="s">
        <v>2522</v>
      </c>
      <c r="D17" s="1058"/>
      <c r="E17" s="1058"/>
      <c r="F17" s="1058"/>
      <c r="G17" s="1058"/>
      <c r="H17" s="1058"/>
      <c r="I17" s="1058"/>
      <c r="J17" s="1058"/>
      <c r="K17" s="1058"/>
      <c r="L17" s="1058"/>
      <c r="M17" s="1059"/>
      <c r="N17" s="1040"/>
      <c r="O17" s="1038"/>
      <c r="P17" s="1038"/>
      <c r="Q17" s="1038"/>
      <c r="R17" s="1039"/>
      <c r="S17" s="1037"/>
      <c r="T17" s="1038"/>
      <c r="U17" s="1038"/>
      <c r="V17" s="1038"/>
      <c r="W17" s="1039"/>
      <c r="X17" s="1040"/>
      <c r="Y17" s="1038"/>
      <c r="Z17" s="1038"/>
      <c r="AA17" s="1038"/>
      <c r="AB17" s="1038"/>
      <c r="AC17" s="1037"/>
      <c r="AD17" s="1038"/>
      <c r="AE17" s="1038"/>
      <c r="AF17" s="1038"/>
      <c r="AG17" s="1039"/>
      <c r="AH17" s="1054"/>
      <c r="AI17" s="1055"/>
      <c r="AJ17" s="1055"/>
      <c r="AK17" s="1055"/>
      <c r="AL17" s="1056"/>
      <c r="AM17" s="1054"/>
      <c r="AN17" s="1055"/>
      <c r="AO17" s="1055"/>
      <c r="AP17" s="1055"/>
      <c r="AQ17" s="1056"/>
      <c r="AR17" s="1054"/>
      <c r="AS17" s="1055"/>
      <c r="AT17" s="1055"/>
      <c r="AU17" s="1055"/>
      <c r="AV17" s="1056"/>
      <c r="AW17" s="1037"/>
      <c r="AX17" s="1040"/>
      <c r="AY17" s="1040"/>
      <c r="AZ17" s="1040"/>
      <c r="BA17" s="1041"/>
      <c r="BB17" s="646"/>
      <c r="BC17" s="647"/>
      <c r="BD17" s="647"/>
      <c r="BE17" s="647"/>
      <c r="BF17" s="647"/>
      <c r="BG17" s="647"/>
      <c r="BH17" s="647"/>
      <c r="BI17" s="647"/>
      <c r="BJ17" s="648"/>
      <c r="BK17" s="648"/>
      <c r="BL17" s="648" t="s">
        <v>1081</v>
      </c>
      <c r="BM17" s="1077">
        <f>$A17</f>
        <v>2</v>
      </c>
      <c r="BN17" s="1078"/>
      <c r="BO17" s="243"/>
      <c r="BP17" s="243"/>
      <c r="BQ17" s="252"/>
      <c r="BR17" s="243"/>
      <c r="BS17" s="243"/>
      <c r="BT17" s="128"/>
      <c r="BU17" s="244"/>
    </row>
    <row r="18" spans="1:74" s="165" customFormat="1" ht="16.350000000000001" customHeight="1">
      <c r="A18" s="1060">
        <v>2.1</v>
      </c>
      <c r="B18" s="1061"/>
      <c r="C18" s="649"/>
      <c r="D18" s="649" t="s">
        <v>1025</v>
      </c>
      <c r="E18" s="649"/>
      <c r="F18" s="649"/>
      <c r="G18" s="649"/>
      <c r="H18" s="649"/>
      <c r="I18" s="649"/>
      <c r="J18" s="649"/>
      <c r="K18" s="649"/>
      <c r="L18" s="649"/>
      <c r="M18" s="650"/>
      <c r="N18" s="998"/>
      <c r="O18" s="999"/>
      <c r="P18" s="999"/>
      <c r="Q18" s="999"/>
      <c r="R18" s="1000"/>
      <c r="S18" s="1027"/>
      <c r="T18" s="999"/>
      <c r="U18" s="999"/>
      <c r="V18" s="999"/>
      <c r="W18" s="1000"/>
      <c r="X18" s="998"/>
      <c r="Y18" s="999"/>
      <c r="Z18" s="999"/>
      <c r="AA18" s="999"/>
      <c r="AB18" s="1028"/>
      <c r="AC18" s="1027"/>
      <c r="AD18" s="999"/>
      <c r="AE18" s="999"/>
      <c r="AF18" s="999"/>
      <c r="AG18" s="1000"/>
      <c r="AH18" s="1029"/>
      <c r="AI18" s="1030"/>
      <c r="AJ18" s="1030"/>
      <c r="AK18" s="1030"/>
      <c r="AL18" s="1031"/>
      <c r="AM18" s="1029"/>
      <c r="AN18" s="1030"/>
      <c r="AO18" s="1030"/>
      <c r="AP18" s="1030"/>
      <c r="AQ18" s="1031"/>
      <c r="AR18" s="1029"/>
      <c r="AS18" s="1030"/>
      <c r="AT18" s="1030"/>
      <c r="AU18" s="1030"/>
      <c r="AV18" s="1031"/>
      <c r="AW18" s="1027"/>
      <c r="AX18" s="999"/>
      <c r="AY18" s="999"/>
      <c r="AZ18" s="999"/>
      <c r="BA18" s="1000"/>
      <c r="BB18" s="481"/>
      <c r="BC18" s="713"/>
      <c r="BD18" s="713"/>
      <c r="BE18" s="713"/>
      <c r="BF18" s="713"/>
      <c r="BG18" s="713"/>
      <c r="BH18" s="713"/>
      <c r="BI18" s="713"/>
      <c r="BJ18" s="479"/>
      <c r="BK18" s="479" t="s">
        <v>1035</v>
      </c>
      <c r="BL18" s="479"/>
      <c r="BM18" s="1084" t="s">
        <v>1060</v>
      </c>
      <c r="BN18" s="1085"/>
      <c r="BO18" s="243"/>
      <c r="BP18" s="243"/>
      <c r="BQ18" s="252"/>
      <c r="BR18" s="243"/>
      <c r="BS18" s="243"/>
      <c r="BT18" s="128"/>
      <c r="BU18" s="128"/>
    </row>
    <row r="19" spans="1:74" s="165" customFormat="1" ht="16.350000000000001" customHeight="1">
      <c r="A19" s="1060">
        <v>2.2000000000000002</v>
      </c>
      <c r="B19" s="1061"/>
      <c r="C19" s="649"/>
      <c r="D19" s="649" t="s">
        <v>1026</v>
      </c>
      <c r="E19" s="649"/>
      <c r="F19" s="649"/>
      <c r="G19" s="649"/>
      <c r="H19" s="649"/>
      <c r="I19" s="649"/>
      <c r="J19" s="649"/>
      <c r="K19" s="649"/>
      <c r="L19" s="649"/>
      <c r="M19" s="650"/>
      <c r="N19" s="998"/>
      <c r="O19" s="999"/>
      <c r="P19" s="999"/>
      <c r="Q19" s="999"/>
      <c r="R19" s="1000"/>
      <c r="S19" s="1027"/>
      <c r="T19" s="999"/>
      <c r="U19" s="999"/>
      <c r="V19" s="999"/>
      <c r="W19" s="1000"/>
      <c r="X19" s="998"/>
      <c r="Y19" s="999"/>
      <c r="Z19" s="999"/>
      <c r="AA19" s="999"/>
      <c r="AB19" s="1028"/>
      <c r="AC19" s="1027"/>
      <c r="AD19" s="999"/>
      <c r="AE19" s="999"/>
      <c r="AF19" s="999"/>
      <c r="AG19" s="1000"/>
      <c r="AH19" s="1029"/>
      <c r="AI19" s="1030"/>
      <c r="AJ19" s="1030"/>
      <c r="AK19" s="1030"/>
      <c r="AL19" s="1031"/>
      <c r="AM19" s="1029"/>
      <c r="AN19" s="1030"/>
      <c r="AO19" s="1030"/>
      <c r="AP19" s="1030"/>
      <c r="AQ19" s="1031"/>
      <c r="AR19" s="1029"/>
      <c r="AS19" s="1030"/>
      <c r="AT19" s="1030"/>
      <c r="AU19" s="1030"/>
      <c r="AV19" s="1031"/>
      <c r="AW19" s="1027"/>
      <c r="AX19" s="999"/>
      <c r="AY19" s="999"/>
      <c r="AZ19" s="999"/>
      <c r="BA19" s="1000"/>
      <c r="BB19" s="482"/>
      <c r="BC19" s="483"/>
      <c r="BD19" s="483"/>
      <c r="BE19" s="483"/>
      <c r="BF19" s="483"/>
      <c r="BG19" s="483"/>
      <c r="BH19" s="483"/>
      <c r="BI19" s="483"/>
      <c r="BJ19" s="483"/>
      <c r="BK19" s="483" t="s">
        <v>1036</v>
      </c>
      <c r="BL19" s="483"/>
      <c r="BM19" s="1052" t="s">
        <v>1061</v>
      </c>
      <c r="BN19" s="1053"/>
      <c r="BO19" s="243"/>
      <c r="BP19" s="243"/>
      <c r="BQ19" s="252"/>
      <c r="BR19" s="243"/>
      <c r="BS19" s="243"/>
      <c r="BT19" s="128"/>
      <c r="BU19" s="128"/>
    </row>
    <row r="20" spans="1:74" s="165" customFormat="1" ht="16.350000000000001" customHeight="1">
      <c r="A20" s="1060">
        <v>2.2999999999999998</v>
      </c>
      <c r="B20" s="1061"/>
      <c r="C20" s="649"/>
      <c r="D20" s="649" t="s">
        <v>1028</v>
      </c>
      <c r="E20" s="649"/>
      <c r="F20" s="649"/>
      <c r="G20" s="649"/>
      <c r="H20" s="649"/>
      <c r="I20" s="649"/>
      <c r="J20" s="649"/>
      <c r="K20" s="649"/>
      <c r="L20" s="649"/>
      <c r="M20" s="650"/>
      <c r="N20" s="998"/>
      <c r="O20" s="999"/>
      <c r="P20" s="999"/>
      <c r="Q20" s="999"/>
      <c r="R20" s="1000"/>
      <c r="S20" s="1027"/>
      <c r="T20" s="999"/>
      <c r="U20" s="999"/>
      <c r="V20" s="999"/>
      <c r="W20" s="1000"/>
      <c r="X20" s="998"/>
      <c r="Y20" s="999"/>
      <c r="Z20" s="999"/>
      <c r="AA20" s="999"/>
      <c r="AB20" s="1028"/>
      <c r="AC20" s="1027"/>
      <c r="AD20" s="999"/>
      <c r="AE20" s="999"/>
      <c r="AF20" s="999"/>
      <c r="AG20" s="1000"/>
      <c r="AH20" s="1029"/>
      <c r="AI20" s="1030"/>
      <c r="AJ20" s="1030"/>
      <c r="AK20" s="1030"/>
      <c r="AL20" s="1031"/>
      <c r="AM20" s="1029"/>
      <c r="AN20" s="1030"/>
      <c r="AO20" s="1030"/>
      <c r="AP20" s="1030"/>
      <c r="AQ20" s="1031"/>
      <c r="AR20" s="1029"/>
      <c r="AS20" s="1030"/>
      <c r="AT20" s="1030"/>
      <c r="AU20" s="1030"/>
      <c r="AV20" s="1031"/>
      <c r="AW20" s="1027"/>
      <c r="AX20" s="999"/>
      <c r="AY20" s="999"/>
      <c r="AZ20" s="999"/>
      <c r="BA20" s="1000"/>
      <c r="BB20" s="529"/>
      <c r="BC20" s="488"/>
      <c r="BD20" s="488"/>
      <c r="BE20" s="488"/>
      <c r="BF20" s="488"/>
      <c r="BG20" s="488"/>
      <c r="BH20" s="488"/>
      <c r="BI20" s="488"/>
      <c r="BJ20" s="488"/>
      <c r="BK20" s="488" t="s">
        <v>1037</v>
      </c>
      <c r="BL20" s="488"/>
      <c r="BM20" s="1050" t="s">
        <v>1062</v>
      </c>
      <c r="BN20" s="1051"/>
      <c r="BO20" s="243"/>
      <c r="BP20" s="243"/>
      <c r="BQ20" s="252"/>
      <c r="BR20" s="243"/>
      <c r="BS20" s="243"/>
      <c r="BT20" s="128"/>
      <c r="BU20" s="128"/>
    </row>
    <row r="21" spans="1:74" s="487" customFormat="1" ht="16.350000000000001" customHeight="1">
      <c r="A21" s="1060">
        <v>2.4</v>
      </c>
      <c r="B21" s="1061"/>
      <c r="C21" s="649"/>
      <c r="D21" s="649" t="s">
        <v>1027</v>
      </c>
      <c r="E21" s="649"/>
      <c r="F21" s="649"/>
      <c r="G21" s="649"/>
      <c r="H21" s="649"/>
      <c r="I21" s="649"/>
      <c r="J21" s="649"/>
      <c r="K21" s="649"/>
      <c r="L21" s="649"/>
      <c r="M21" s="650"/>
      <c r="N21" s="998"/>
      <c r="O21" s="999"/>
      <c r="P21" s="999"/>
      <c r="Q21" s="999"/>
      <c r="R21" s="1000"/>
      <c r="S21" s="1027"/>
      <c r="T21" s="999"/>
      <c r="U21" s="999"/>
      <c r="V21" s="999"/>
      <c r="W21" s="1000"/>
      <c r="X21" s="998"/>
      <c r="Y21" s="999"/>
      <c r="Z21" s="999"/>
      <c r="AA21" s="999"/>
      <c r="AB21" s="1028"/>
      <c r="AC21" s="1027"/>
      <c r="AD21" s="999"/>
      <c r="AE21" s="999"/>
      <c r="AF21" s="999"/>
      <c r="AG21" s="1000"/>
      <c r="AH21" s="1029"/>
      <c r="AI21" s="1030"/>
      <c r="AJ21" s="1030"/>
      <c r="AK21" s="1030"/>
      <c r="AL21" s="1031"/>
      <c r="AM21" s="1029"/>
      <c r="AN21" s="1030"/>
      <c r="AO21" s="1030"/>
      <c r="AP21" s="1030"/>
      <c r="AQ21" s="1031"/>
      <c r="AR21" s="1029"/>
      <c r="AS21" s="1030"/>
      <c r="AT21" s="1030"/>
      <c r="AU21" s="1030"/>
      <c r="AV21" s="1031"/>
      <c r="AW21" s="1027"/>
      <c r="AX21" s="999"/>
      <c r="AY21" s="999"/>
      <c r="AZ21" s="999"/>
      <c r="BA21" s="1000"/>
      <c r="BB21" s="529"/>
      <c r="BC21" s="488"/>
      <c r="BD21" s="488"/>
      <c r="BE21" s="488"/>
      <c r="BF21" s="488"/>
      <c r="BG21" s="488"/>
      <c r="BH21" s="488"/>
      <c r="BI21" s="488"/>
      <c r="BJ21" s="488"/>
      <c r="BK21" s="488" t="s">
        <v>83</v>
      </c>
      <c r="BL21" s="488"/>
      <c r="BM21" s="1050" t="s">
        <v>1063</v>
      </c>
      <c r="BN21" s="1051"/>
      <c r="BO21" s="484"/>
      <c r="BP21" s="484"/>
      <c r="BQ21" s="485"/>
      <c r="BR21" s="484"/>
      <c r="BS21" s="484"/>
      <c r="BT21" s="486"/>
      <c r="BU21" s="486"/>
    </row>
    <row r="22" spans="1:74" s="253" customFormat="1" ht="22.35" customHeight="1">
      <c r="A22" s="736" t="s">
        <v>2528</v>
      </c>
      <c r="B22" s="450"/>
      <c r="C22" s="256"/>
      <c r="D22" s="256"/>
      <c r="E22" s="256"/>
      <c r="F22" s="256"/>
      <c r="G22" s="256"/>
      <c r="H22" s="256"/>
      <c r="I22" s="256"/>
      <c r="J22" s="256"/>
      <c r="K22" s="256"/>
      <c r="L22" s="256"/>
      <c r="M22" s="257"/>
      <c r="N22" s="257"/>
      <c r="O22" s="257"/>
      <c r="P22" s="257"/>
      <c r="Q22" s="257"/>
      <c r="R22" s="257"/>
      <c r="S22" s="257"/>
      <c r="T22" s="257"/>
      <c r="U22" s="257"/>
      <c r="V22" s="257"/>
      <c r="W22" s="257"/>
      <c r="X22" s="257"/>
      <c r="Y22" s="257"/>
      <c r="Z22" s="257"/>
      <c r="AA22" s="257"/>
      <c r="AB22" s="257"/>
      <c r="AC22" s="258"/>
      <c r="AD22" s="258"/>
      <c r="AE22" s="258"/>
      <c r="AF22" s="258"/>
      <c r="AG22" s="258"/>
      <c r="AH22" s="258"/>
      <c r="AI22" s="258"/>
      <c r="AJ22" s="258"/>
      <c r="AK22" s="258"/>
      <c r="AL22" s="258"/>
      <c r="AM22" s="258"/>
      <c r="AN22" s="258"/>
      <c r="AO22" s="258"/>
      <c r="AP22" s="258"/>
      <c r="AQ22" s="258"/>
      <c r="AR22" s="258"/>
      <c r="AS22" s="258"/>
      <c r="AT22" s="257"/>
      <c r="AU22" s="257"/>
      <c r="AV22" s="257"/>
      <c r="AW22" s="257"/>
      <c r="AX22" s="257"/>
      <c r="AY22" s="257"/>
      <c r="AZ22" s="257"/>
      <c r="BA22" s="257"/>
      <c r="BB22" s="257"/>
      <c r="BC22" s="257"/>
      <c r="BD22" s="258"/>
      <c r="BE22" s="258"/>
      <c r="BF22" s="258"/>
      <c r="BG22" s="258"/>
      <c r="BH22" s="258"/>
      <c r="BI22" s="258"/>
      <c r="BJ22" s="258"/>
      <c r="BK22" s="258"/>
      <c r="BL22" s="259"/>
      <c r="BM22" s="449"/>
      <c r="BN22" s="737" t="s">
        <v>2527</v>
      </c>
      <c r="BO22" s="448"/>
      <c r="BP22" s="252"/>
      <c r="BQ22" s="252"/>
      <c r="BR22" s="252"/>
    </row>
    <row r="23" spans="1:74" s="165" customFormat="1" ht="16.350000000000001" customHeight="1">
      <c r="A23" s="1089">
        <v>3</v>
      </c>
      <c r="B23" s="1090"/>
      <c r="C23" s="644" t="s">
        <v>688</v>
      </c>
      <c r="D23" s="644"/>
      <c r="E23" s="644"/>
      <c r="F23" s="644"/>
      <c r="G23" s="644"/>
      <c r="H23" s="644"/>
      <c r="I23" s="644"/>
      <c r="J23" s="644"/>
      <c r="K23" s="644"/>
      <c r="L23" s="644"/>
      <c r="M23" s="645"/>
      <c r="N23" s="1079"/>
      <c r="O23" s="1080"/>
      <c r="P23" s="1080"/>
      <c r="Q23" s="1080"/>
      <c r="R23" s="1081"/>
      <c r="S23" s="1086"/>
      <c r="T23" s="1087"/>
      <c r="U23" s="1087"/>
      <c r="V23" s="1087"/>
      <c r="W23" s="1088"/>
      <c r="X23" s="1082"/>
      <c r="Y23" s="1080"/>
      <c r="Z23" s="1080"/>
      <c r="AA23" s="1080"/>
      <c r="AB23" s="1081"/>
      <c r="AC23" s="1082"/>
      <c r="AD23" s="1080"/>
      <c r="AE23" s="1080"/>
      <c r="AF23" s="1080"/>
      <c r="AG23" s="1081"/>
      <c r="AH23" s="1057"/>
      <c r="AI23" s="1035"/>
      <c r="AJ23" s="1035"/>
      <c r="AK23" s="1035"/>
      <c r="AL23" s="1036"/>
      <c r="AM23" s="1057"/>
      <c r="AN23" s="1035"/>
      <c r="AO23" s="1035"/>
      <c r="AP23" s="1035"/>
      <c r="AQ23" s="1036"/>
      <c r="AR23" s="1035"/>
      <c r="AS23" s="1035"/>
      <c r="AT23" s="1035"/>
      <c r="AU23" s="1035"/>
      <c r="AV23" s="1036"/>
      <c r="AW23" s="1082"/>
      <c r="AX23" s="1079"/>
      <c r="AY23" s="1079"/>
      <c r="AZ23" s="1079"/>
      <c r="BA23" s="1083"/>
      <c r="BB23" s="642"/>
      <c r="BC23" s="643"/>
      <c r="BD23" s="643"/>
      <c r="BE23" s="643"/>
      <c r="BF23" s="643"/>
      <c r="BG23" s="643"/>
      <c r="BH23" s="643"/>
      <c r="BI23" s="643"/>
      <c r="BJ23" s="643"/>
      <c r="BK23" s="643"/>
      <c r="BL23" s="643" t="s">
        <v>681</v>
      </c>
      <c r="BM23" s="1091">
        <f>$A23</f>
        <v>3</v>
      </c>
      <c r="BN23" s="1092">
        <f>$A23</f>
        <v>3</v>
      </c>
      <c r="BO23" s="243"/>
      <c r="BP23" s="164"/>
      <c r="BQ23" s="252"/>
      <c r="BR23" s="164"/>
    </row>
    <row r="24" spans="1:74" s="487" customFormat="1" ht="16.350000000000001" customHeight="1">
      <c r="A24" s="987">
        <v>4</v>
      </c>
      <c r="B24" s="988"/>
      <c r="C24" s="1058" t="s">
        <v>2521</v>
      </c>
      <c r="D24" s="1058"/>
      <c r="E24" s="1058"/>
      <c r="F24" s="1058"/>
      <c r="G24" s="1058"/>
      <c r="H24" s="1058"/>
      <c r="I24" s="1058"/>
      <c r="J24" s="1058"/>
      <c r="K24" s="1058"/>
      <c r="L24" s="1058"/>
      <c r="M24" s="1059"/>
      <c r="N24" s="1040"/>
      <c r="O24" s="1038"/>
      <c r="P24" s="1038"/>
      <c r="Q24" s="1038"/>
      <c r="R24" s="1039"/>
      <c r="S24" s="1037"/>
      <c r="T24" s="1038"/>
      <c r="U24" s="1038"/>
      <c r="V24" s="1038"/>
      <c r="W24" s="1039"/>
      <c r="X24" s="1037"/>
      <c r="Y24" s="1038"/>
      <c r="Z24" s="1038"/>
      <c r="AA24" s="1038"/>
      <c r="AB24" s="1039"/>
      <c r="AC24" s="1037"/>
      <c r="AD24" s="1038"/>
      <c r="AE24" s="1038"/>
      <c r="AF24" s="1038"/>
      <c r="AG24" s="1039"/>
      <c r="AH24" s="1054"/>
      <c r="AI24" s="1055"/>
      <c r="AJ24" s="1055"/>
      <c r="AK24" s="1055"/>
      <c r="AL24" s="1056"/>
      <c r="AM24" s="1054"/>
      <c r="AN24" s="1055"/>
      <c r="AO24" s="1055"/>
      <c r="AP24" s="1055"/>
      <c r="AQ24" s="1056"/>
      <c r="AR24" s="1055"/>
      <c r="AS24" s="1055"/>
      <c r="AT24" s="1055"/>
      <c r="AU24" s="1055"/>
      <c r="AV24" s="1056"/>
      <c r="AW24" s="1037"/>
      <c r="AX24" s="1040"/>
      <c r="AY24" s="1040"/>
      <c r="AZ24" s="1040"/>
      <c r="BA24" s="1041"/>
      <c r="BB24" s="646"/>
      <c r="BC24" s="647"/>
      <c r="BD24" s="647"/>
      <c r="BE24" s="647"/>
      <c r="BF24" s="647"/>
      <c r="BG24" s="647"/>
      <c r="BH24" s="647"/>
      <c r="BI24" s="647"/>
      <c r="BJ24" s="648"/>
      <c r="BK24" s="648"/>
      <c r="BL24" s="648" t="s">
        <v>1081</v>
      </c>
      <c r="BM24" s="1077">
        <f>$A24</f>
        <v>4</v>
      </c>
      <c r="BN24" s="1078">
        <f>$A24</f>
        <v>4</v>
      </c>
      <c r="BO24" s="489"/>
      <c r="BP24" s="489"/>
      <c r="BQ24" s="489"/>
      <c r="BR24" s="489"/>
    </row>
    <row r="25" spans="1:74" s="165" customFormat="1" ht="16.350000000000001" customHeight="1">
      <c r="A25" s="1060">
        <v>4.0999999999999996</v>
      </c>
      <c r="B25" s="1061"/>
      <c r="C25" s="649"/>
      <c r="D25" s="649" t="s">
        <v>1025</v>
      </c>
      <c r="E25" s="649"/>
      <c r="F25" s="649"/>
      <c r="G25" s="649"/>
      <c r="H25" s="649"/>
      <c r="I25" s="649"/>
      <c r="J25" s="649"/>
      <c r="K25" s="649"/>
      <c r="L25" s="649"/>
      <c r="M25" s="650"/>
      <c r="N25" s="1045"/>
      <c r="O25" s="1043"/>
      <c r="P25" s="1043"/>
      <c r="Q25" s="1043"/>
      <c r="R25" s="1044"/>
      <c r="S25" s="1042"/>
      <c r="T25" s="1043"/>
      <c r="U25" s="1043"/>
      <c r="V25" s="1043"/>
      <c r="W25" s="1044"/>
      <c r="X25" s="1045"/>
      <c r="Y25" s="1043"/>
      <c r="Z25" s="1043"/>
      <c r="AA25" s="1043"/>
      <c r="AB25" s="1046"/>
      <c r="AC25" s="1042"/>
      <c r="AD25" s="1043"/>
      <c r="AE25" s="1043"/>
      <c r="AF25" s="1043"/>
      <c r="AG25" s="1044"/>
      <c r="AH25" s="1047"/>
      <c r="AI25" s="1048"/>
      <c r="AJ25" s="1048"/>
      <c r="AK25" s="1048"/>
      <c r="AL25" s="1049"/>
      <c r="AM25" s="1047"/>
      <c r="AN25" s="1048"/>
      <c r="AO25" s="1048"/>
      <c r="AP25" s="1048"/>
      <c r="AQ25" s="1049"/>
      <c r="AR25" s="1047"/>
      <c r="AS25" s="1048"/>
      <c r="AT25" s="1048"/>
      <c r="AU25" s="1048"/>
      <c r="AV25" s="1049"/>
      <c r="AW25" s="1042"/>
      <c r="AX25" s="1043"/>
      <c r="AY25" s="1043"/>
      <c r="AZ25" s="1043"/>
      <c r="BA25" s="1044"/>
      <c r="BB25" s="481"/>
      <c r="BC25" s="713"/>
      <c r="BD25" s="713"/>
      <c r="BE25" s="713"/>
      <c r="BF25" s="713"/>
      <c r="BG25" s="713"/>
      <c r="BH25" s="713"/>
      <c r="BI25" s="713"/>
      <c r="BJ25" s="479"/>
      <c r="BK25" s="479" t="s">
        <v>1035</v>
      </c>
      <c r="BL25" s="479"/>
      <c r="BM25" s="1084" t="s">
        <v>1056</v>
      </c>
      <c r="BN25" s="1085"/>
      <c r="BO25" s="483"/>
      <c r="BP25" s="483"/>
      <c r="BQ25" s="483"/>
      <c r="BR25" s="483"/>
      <c r="BS25" s="483"/>
      <c r="BT25" s="483"/>
      <c r="BU25" s="483"/>
      <c r="BV25" s="483"/>
    </row>
    <row r="26" spans="1:74" s="165" customFormat="1" ht="16.350000000000001" customHeight="1">
      <c r="A26" s="1060">
        <v>4.2</v>
      </c>
      <c r="B26" s="1061"/>
      <c r="C26" s="649"/>
      <c r="D26" s="649" t="s">
        <v>1026</v>
      </c>
      <c r="E26" s="649"/>
      <c r="F26" s="649"/>
      <c r="G26" s="649"/>
      <c r="H26" s="649"/>
      <c r="I26" s="649"/>
      <c r="J26" s="649"/>
      <c r="K26" s="649"/>
      <c r="L26" s="649"/>
      <c r="M26" s="650"/>
      <c r="N26" s="998"/>
      <c r="O26" s="999"/>
      <c r="P26" s="999"/>
      <c r="Q26" s="999"/>
      <c r="R26" s="1000"/>
      <c r="S26" s="1027"/>
      <c r="T26" s="999"/>
      <c r="U26" s="999"/>
      <c r="V26" s="999"/>
      <c r="W26" s="1000"/>
      <c r="X26" s="998"/>
      <c r="Y26" s="999"/>
      <c r="Z26" s="999"/>
      <c r="AA26" s="999"/>
      <c r="AB26" s="1028"/>
      <c r="AC26" s="1027"/>
      <c r="AD26" s="999"/>
      <c r="AE26" s="999"/>
      <c r="AF26" s="999"/>
      <c r="AG26" s="1000"/>
      <c r="AH26" s="1029"/>
      <c r="AI26" s="1030"/>
      <c r="AJ26" s="1030"/>
      <c r="AK26" s="1030"/>
      <c r="AL26" s="1031"/>
      <c r="AM26" s="1029"/>
      <c r="AN26" s="1030"/>
      <c r="AO26" s="1030"/>
      <c r="AP26" s="1030"/>
      <c r="AQ26" s="1031"/>
      <c r="AR26" s="1029"/>
      <c r="AS26" s="1030"/>
      <c r="AT26" s="1030"/>
      <c r="AU26" s="1030"/>
      <c r="AV26" s="1031"/>
      <c r="AW26" s="1027"/>
      <c r="AX26" s="999"/>
      <c r="AY26" s="999"/>
      <c r="AZ26" s="999"/>
      <c r="BA26" s="1000"/>
      <c r="BB26" s="482"/>
      <c r="BC26" s="483"/>
      <c r="BD26" s="483"/>
      <c r="BE26" s="483"/>
      <c r="BF26" s="483"/>
      <c r="BG26" s="483"/>
      <c r="BH26" s="483"/>
      <c r="BI26" s="483"/>
      <c r="BJ26" s="483"/>
      <c r="BK26" s="483" t="s">
        <v>1036</v>
      </c>
      <c r="BL26" s="483"/>
      <c r="BM26" s="1052" t="s">
        <v>1057</v>
      </c>
      <c r="BN26" s="1053"/>
      <c r="BO26" s="243"/>
      <c r="BP26" s="243"/>
      <c r="BQ26" s="252"/>
      <c r="BR26" s="243"/>
      <c r="BS26" s="243"/>
      <c r="BT26" s="128"/>
      <c r="BU26" s="128"/>
    </row>
    <row r="27" spans="1:74" s="165" customFormat="1" ht="16.350000000000001" customHeight="1">
      <c r="A27" s="1060">
        <v>4.3</v>
      </c>
      <c r="B27" s="1061"/>
      <c r="C27" s="649"/>
      <c r="D27" s="649" t="s">
        <v>1028</v>
      </c>
      <c r="E27" s="649"/>
      <c r="F27" s="649"/>
      <c r="G27" s="649"/>
      <c r="H27" s="649"/>
      <c r="I27" s="649"/>
      <c r="J27" s="649"/>
      <c r="K27" s="649"/>
      <c r="L27" s="649"/>
      <c r="M27" s="650"/>
      <c r="N27" s="998"/>
      <c r="O27" s="999"/>
      <c r="P27" s="999"/>
      <c r="Q27" s="999"/>
      <c r="R27" s="1000"/>
      <c r="S27" s="1027"/>
      <c r="T27" s="999"/>
      <c r="U27" s="999"/>
      <c r="V27" s="999"/>
      <c r="W27" s="1000"/>
      <c r="X27" s="998"/>
      <c r="Y27" s="999"/>
      <c r="Z27" s="999"/>
      <c r="AA27" s="999"/>
      <c r="AB27" s="1028"/>
      <c r="AC27" s="1027"/>
      <c r="AD27" s="999"/>
      <c r="AE27" s="999"/>
      <c r="AF27" s="999"/>
      <c r="AG27" s="1000"/>
      <c r="AH27" s="1029"/>
      <c r="AI27" s="1030"/>
      <c r="AJ27" s="1030"/>
      <c r="AK27" s="1030"/>
      <c r="AL27" s="1031"/>
      <c r="AM27" s="1029"/>
      <c r="AN27" s="1030"/>
      <c r="AO27" s="1030"/>
      <c r="AP27" s="1030"/>
      <c r="AQ27" s="1031"/>
      <c r="AR27" s="1029"/>
      <c r="AS27" s="1030"/>
      <c r="AT27" s="1030"/>
      <c r="AU27" s="1030"/>
      <c r="AV27" s="1031"/>
      <c r="AW27" s="1027"/>
      <c r="AX27" s="999"/>
      <c r="AY27" s="999"/>
      <c r="AZ27" s="999"/>
      <c r="BA27" s="1000"/>
      <c r="BB27" s="529"/>
      <c r="BC27" s="488"/>
      <c r="BD27" s="488"/>
      <c r="BE27" s="488"/>
      <c r="BF27" s="488"/>
      <c r="BG27" s="488"/>
      <c r="BH27" s="488"/>
      <c r="BI27" s="488"/>
      <c r="BJ27" s="488"/>
      <c r="BK27" s="488" t="s">
        <v>1037</v>
      </c>
      <c r="BL27" s="488"/>
      <c r="BM27" s="1050" t="s">
        <v>1058</v>
      </c>
      <c r="BN27" s="1051"/>
      <c r="BO27" s="243"/>
      <c r="BP27" s="243"/>
      <c r="BQ27" s="252"/>
      <c r="BR27" s="243"/>
      <c r="BS27" s="243"/>
      <c r="BT27" s="128"/>
      <c r="BU27" s="128"/>
    </row>
    <row r="28" spans="1:74" s="487" customFormat="1" ht="16.350000000000001" customHeight="1">
      <c r="A28" s="1060">
        <v>4.4000000000000004</v>
      </c>
      <c r="B28" s="1061"/>
      <c r="C28" s="649"/>
      <c r="D28" s="649" t="s">
        <v>1027</v>
      </c>
      <c r="E28" s="649"/>
      <c r="F28" s="649"/>
      <c r="G28" s="649"/>
      <c r="H28" s="649"/>
      <c r="I28" s="649"/>
      <c r="J28" s="649"/>
      <c r="K28" s="649"/>
      <c r="L28" s="649"/>
      <c r="M28" s="650"/>
      <c r="N28" s="998"/>
      <c r="O28" s="999"/>
      <c r="P28" s="999"/>
      <c r="Q28" s="999"/>
      <c r="R28" s="1000"/>
      <c r="S28" s="1027"/>
      <c r="T28" s="999"/>
      <c r="U28" s="999"/>
      <c r="V28" s="999"/>
      <c r="W28" s="1000"/>
      <c r="X28" s="998"/>
      <c r="Y28" s="999"/>
      <c r="Z28" s="999"/>
      <c r="AA28" s="999"/>
      <c r="AB28" s="1028"/>
      <c r="AC28" s="1027"/>
      <c r="AD28" s="999"/>
      <c r="AE28" s="999"/>
      <c r="AF28" s="999"/>
      <c r="AG28" s="1000"/>
      <c r="AH28" s="1029"/>
      <c r="AI28" s="1030"/>
      <c r="AJ28" s="1030"/>
      <c r="AK28" s="1030"/>
      <c r="AL28" s="1031"/>
      <c r="AM28" s="1029"/>
      <c r="AN28" s="1030"/>
      <c r="AO28" s="1030"/>
      <c r="AP28" s="1030"/>
      <c r="AQ28" s="1031"/>
      <c r="AR28" s="1029"/>
      <c r="AS28" s="1030"/>
      <c r="AT28" s="1030"/>
      <c r="AU28" s="1030"/>
      <c r="AV28" s="1031"/>
      <c r="AW28" s="1027"/>
      <c r="AX28" s="999"/>
      <c r="AY28" s="999"/>
      <c r="AZ28" s="999"/>
      <c r="BA28" s="1000"/>
      <c r="BB28" s="529"/>
      <c r="BC28" s="488"/>
      <c r="BD28" s="488"/>
      <c r="BE28" s="488"/>
      <c r="BF28" s="488"/>
      <c r="BG28" s="488"/>
      <c r="BH28" s="488"/>
      <c r="BI28" s="488"/>
      <c r="BJ28" s="488"/>
      <c r="BK28" s="488" t="s">
        <v>83</v>
      </c>
      <c r="BL28" s="488"/>
      <c r="BM28" s="1050" t="s">
        <v>1059</v>
      </c>
      <c r="BN28" s="1051"/>
      <c r="BO28" s="484"/>
      <c r="BP28" s="484"/>
      <c r="BQ28" s="485"/>
      <c r="BR28" s="484"/>
      <c r="BS28" s="484"/>
      <c r="BT28" s="486"/>
      <c r="BU28" s="486"/>
    </row>
    <row r="29" spans="1:74" s="253" customFormat="1" ht="22.35" customHeight="1">
      <c r="A29" s="736" t="s">
        <v>886</v>
      </c>
      <c r="B29" s="450"/>
      <c r="C29" s="256"/>
      <c r="D29" s="256"/>
      <c r="E29" s="256"/>
      <c r="F29" s="256"/>
      <c r="G29" s="256"/>
      <c r="H29" s="256"/>
      <c r="I29" s="256"/>
      <c r="J29" s="256"/>
      <c r="K29" s="256"/>
      <c r="L29" s="256"/>
      <c r="M29" s="257"/>
      <c r="N29" s="257"/>
      <c r="O29" s="257"/>
      <c r="P29" s="257"/>
      <c r="Q29" s="257"/>
      <c r="R29" s="257"/>
      <c r="S29" s="257"/>
      <c r="T29" s="257"/>
      <c r="U29" s="257"/>
      <c r="V29" s="257"/>
      <c r="W29" s="257"/>
      <c r="X29" s="257"/>
      <c r="Y29" s="257"/>
      <c r="Z29" s="257"/>
      <c r="AA29" s="257"/>
      <c r="AB29" s="257"/>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9"/>
      <c r="BM29" s="449"/>
      <c r="BN29" s="737" t="s">
        <v>2510</v>
      </c>
      <c r="BO29" s="252"/>
      <c r="BP29" s="252"/>
      <c r="BQ29" s="252"/>
      <c r="BR29" s="252"/>
    </row>
    <row r="30" spans="1:74" s="165" customFormat="1" ht="16.350000000000001" customHeight="1">
      <c r="A30" s="1089">
        <v>5</v>
      </c>
      <c r="B30" s="1090"/>
      <c r="C30" s="644" t="s">
        <v>688</v>
      </c>
      <c r="D30" s="644"/>
      <c r="E30" s="644"/>
      <c r="F30" s="644"/>
      <c r="G30" s="644"/>
      <c r="H30" s="644"/>
      <c r="I30" s="644"/>
      <c r="J30" s="644"/>
      <c r="K30" s="644"/>
      <c r="L30" s="644"/>
      <c r="M30" s="645"/>
      <c r="N30" s="1079"/>
      <c r="O30" s="1080"/>
      <c r="P30" s="1080"/>
      <c r="Q30" s="1080"/>
      <c r="R30" s="1081"/>
      <c r="S30" s="1082"/>
      <c r="T30" s="1080"/>
      <c r="U30" s="1080"/>
      <c r="V30" s="1080"/>
      <c r="W30" s="1081"/>
      <c r="X30" s="1082"/>
      <c r="Y30" s="1080"/>
      <c r="Z30" s="1080"/>
      <c r="AA30" s="1080"/>
      <c r="AB30" s="1081"/>
      <c r="AC30" s="1082"/>
      <c r="AD30" s="1080"/>
      <c r="AE30" s="1080"/>
      <c r="AF30" s="1080"/>
      <c r="AG30" s="1081"/>
      <c r="AH30" s="1057"/>
      <c r="AI30" s="1035"/>
      <c r="AJ30" s="1035"/>
      <c r="AK30" s="1035"/>
      <c r="AL30" s="1036"/>
      <c r="AM30" s="1057"/>
      <c r="AN30" s="1035"/>
      <c r="AO30" s="1035"/>
      <c r="AP30" s="1035"/>
      <c r="AQ30" s="1036"/>
      <c r="AR30" s="1035"/>
      <c r="AS30" s="1035"/>
      <c r="AT30" s="1035"/>
      <c r="AU30" s="1035"/>
      <c r="AV30" s="1036"/>
      <c r="AW30" s="1082"/>
      <c r="AX30" s="1079"/>
      <c r="AY30" s="1079"/>
      <c r="AZ30" s="1079"/>
      <c r="BA30" s="1083"/>
      <c r="BB30" s="642"/>
      <c r="BC30" s="643"/>
      <c r="BD30" s="643"/>
      <c r="BE30" s="643"/>
      <c r="BF30" s="643"/>
      <c r="BG30" s="643"/>
      <c r="BH30" s="643"/>
      <c r="BI30" s="643"/>
      <c r="BJ30" s="643"/>
      <c r="BK30" s="643"/>
      <c r="BL30" s="643" t="s">
        <v>681</v>
      </c>
      <c r="BM30" s="1091">
        <f>$A30</f>
        <v>5</v>
      </c>
      <c r="BN30" s="1092">
        <f>$A30</f>
        <v>5</v>
      </c>
      <c r="BO30" s="164"/>
      <c r="BP30" s="164"/>
      <c r="BQ30" s="164"/>
      <c r="BR30" s="164"/>
    </row>
    <row r="31" spans="1:74" s="487" customFormat="1" ht="16.350000000000001" customHeight="1">
      <c r="A31" s="987">
        <v>6</v>
      </c>
      <c r="B31" s="988"/>
      <c r="C31" s="1058" t="s">
        <v>2521</v>
      </c>
      <c r="D31" s="1058"/>
      <c r="E31" s="1058"/>
      <c r="F31" s="1058"/>
      <c r="G31" s="1058"/>
      <c r="H31" s="1058"/>
      <c r="I31" s="1058"/>
      <c r="J31" s="1058"/>
      <c r="K31" s="1058"/>
      <c r="L31" s="1058"/>
      <c r="M31" s="1059"/>
      <c r="N31" s="1040"/>
      <c r="O31" s="1038"/>
      <c r="P31" s="1038"/>
      <c r="Q31" s="1038"/>
      <c r="R31" s="1039"/>
      <c r="S31" s="1037"/>
      <c r="T31" s="1038"/>
      <c r="U31" s="1038"/>
      <c r="V31" s="1038"/>
      <c r="W31" s="1039"/>
      <c r="X31" s="1037"/>
      <c r="Y31" s="1038"/>
      <c r="Z31" s="1038"/>
      <c r="AA31" s="1038"/>
      <c r="AB31" s="1039"/>
      <c r="AC31" s="1037"/>
      <c r="AD31" s="1038"/>
      <c r="AE31" s="1038"/>
      <c r="AF31" s="1038"/>
      <c r="AG31" s="1039"/>
      <c r="AH31" s="1054"/>
      <c r="AI31" s="1055"/>
      <c r="AJ31" s="1055"/>
      <c r="AK31" s="1055"/>
      <c r="AL31" s="1056"/>
      <c r="AM31" s="1054"/>
      <c r="AN31" s="1055"/>
      <c r="AO31" s="1055"/>
      <c r="AP31" s="1055"/>
      <c r="AQ31" s="1056"/>
      <c r="AR31" s="1055"/>
      <c r="AS31" s="1055"/>
      <c r="AT31" s="1055"/>
      <c r="AU31" s="1055"/>
      <c r="AV31" s="1056"/>
      <c r="AW31" s="1037"/>
      <c r="AX31" s="1040"/>
      <c r="AY31" s="1040"/>
      <c r="AZ31" s="1040"/>
      <c r="BA31" s="1041"/>
      <c r="BB31" s="646"/>
      <c r="BC31" s="647"/>
      <c r="BD31" s="647"/>
      <c r="BE31" s="647"/>
      <c r="BF31" s="647"/>
      <c r="BG31" s="647"/>
      <c r="BH31" s="647"/>
      <c r="BI31" s="647"/>
      <c r="BJ31" s="648"/>
      <c r="BK31" s="648"/>
      <c r="BL31" s="648" t="s">
        <v>1081</v>
      </c>
      <c r="BM31" s="1077">
        <f>$A31</f>
        <v>6</v>
      </c>
      <c r="BN31" s="1078">
        <f>$A31</f>
        <v>6</v>
      </c>
      <c r="BO31" s="489"/>
      <c r="BP31" s="489"/>
      <c r="BQ31" s="489"/>
      <c r="BR31" s="489"/>
    </row>
    <row r="32" spans="1:74" s="165" customFormat="1" ht="16.350000000000001" customHeight="1">
      <c r="A32" s="1060">
        <v>6.1</v>
      </c>
      <c r="B32" s="1061"/>
      <c r="C32" s="649"/>
      <c r="D32" s="649" t="s">
        <v>1025</v>
      </c>
      <c r="E32" s="649"/>
      <c r="F32" s="649"/>
      <c r="G32" s="649"/>
      <c r="H32" s="649"/>
      <c r="I32" s="649"/>
      <c r="J32" s="649"/>
      <c r="K32" s="649"/>
      <c r="L32" s="649"/>
      <c r="M32" s="650"/>
      <c r="N32" s="1045"/>
      <c r="O32" s="1043"/>
      <c r="P32" s="1043"/>
      <c r="Q32" s="1043"/>
      <c r="R32" s="1044"/>
      <c r="S32" s="1042"/>
      <c r="T32" s="1043"/>
      <c r="U32" s="1043"/>
      <c r="V32" s="1043"/>
      <c r="W32" s="1044"/>
      <c r="X32" s="1045"/>
      <c r="Y32" s="1043"/>
      <c r="Z32" s="1043"/>
      <c r="AA32" s="1043"/>
      <c r="AB32" s="1046"/>
      <c r="AC32" s="1042"/>
      <c r="AD32" s="1043"/>
      <c r="AE32" s="1043"/>
      <c r="AF32" s="1043"/>
      <c r="AG32" s="1044"/>
      <c r="AH32" s="1047"/>
      <c r="AI32" s="1048"/>
      <c r="AJ32" s="1048"/>
      <c r="AK32" s="1048"/>
      <c r="AL32" s="1049"/>
      <c r="AM32" s="1047"/>
      <c r="AN32" s="1048"/>
      <c r="AO32" s="1048"/>
      <c r="AP32" s="1048"/>
      <c r="AQ32" s="1049"/>
      <c r="AR32" s="1047"/>
      <c r="AS32" s="1048"/>
      <c r="AT32" s="1048"/>
      <c r="AU32" s="1048"/>
      <c r="AV32" s="1049"/>
      <c r="AW32" s="1042"/>
      <c r="AX32" s="1043"/>
      <c r="AY32" s="1043"/>
      <c r="AZ32" s="1043"/>
      <c r="BA32" s="1044"/>
      <c r="BB32" s="481"/>
      <c r="BC32" s="713"/>
      <c r="BD32" s="713"/>
      <c r="BE32" s="713"/>
      <c r="BF32" s="713"/>
      <c r="BG32" s="713"/>
      <c r="BH32" s="713"/>
      <c r="BI32" s="713"/>
      <c r="BJ32" s="479"/>
      <c r="BK32" s="479" t="s">
        <v>1035</v>
      </c>
      <c r="BL32" s="479"/>
      <c r="BM32" s="989" t="s">
        <v>1052</v>
      </c>
      <c r="BN32" s="990"/>
      <c r="BO32" s="243"/>
      <c r="BP32" s="243"/>
      <c r="BQ32" s="252"/>
      <c r="BR32" s="243"/>
      <c r="BS32" s="243"/>
      <c r="BT32" s="128"/>
      <c r="BU32" s="128"/>
    </row>
    <row r="33" spans="1:73" s="165" customFormat="1" ht="16.350000000000001" customHeight="1">
      <c r="A33" s="1060">
        <v>6.2</v>
      </c>
      <c r="B33" s="1061"/>
      <c r="C33" s="649"/>
      <c r="D33" s="649" t="s">
        <v>1026</v>
      </c>
      <c r="E33" s="649"/>
      <c r="F33" s="649"/>
      <c r="G33" s="649"/>
      <c r="H33" s="649"/>
      <c r="I33" s="649"/>
      <c r="J33" s="649"/>
      <c r="K33" s="649"/>
      <c r="L33" s="649"/>
      <c r="M33" s="650"/>
      <c r="N33" s="998"/>
      <c r="O33" s="999"/>
      <c r="P33" s="999"/>
      <c r="Q33" s="999"/>
      <c r="R33" s="1000"/>
      <c r="S33" s="1027"/>
      <c r="T33" s="999"/>
      <c r="U33" s="999"/>
      <c r="V33" s="999"/>
      <c r="W33" s="1000"/>
      <c r="X33" s="998"/>
      <c r="Y33" s="999"/>
      <c r="Z33" s="999"/>
      <c r="AA33" s="999"/>
      <c r="AB33" s="1028"/>
      <c r="AC33" s="1027"/>
      <c r="AD33" s="999"/>
      <c r="AE33" s="999"/>
      <c r="AF33" s="999"/>
      <c r="AG33" s="1000"/>
      <c r="AH33" s="1029"/>
      <c r="AI33" s="1030"/>
      <c r="AJ33" s="1030"/>
      <c r="AK33" s="1030"/>
      <c r="AL33" s="1031"/>
      <c r="AM33" s="1029"/>
      <c r="AN33" s="1030"/>
      <c r="AO33" s="1030"/>
      <c r="AP33" s="1030"/>
      <c r="AQ33" s="1031"/>
      <c r="AR33" s="1029"/>
      <c r="AS33" s="1030"/>
      <c r="AT33" s="1030"/>
      <c r="AU33" s="1030"/>
      <c r="AV33" s="1031"/>
      <c r="AW33" s="1027"/>
      <c r="AX33" s="999"/>
      <c r="AY33" s="999"/>
      <c r="AZ33" s="999"/>
      <c r="BA33" s="1000"/>
      <c r="BB33" s="482"/>
      <c r="BC33" s="483"/>
      <c r="BD33" s="483"/>
      <c r="BE33" s="483"/>
      <c r="BF33" s="483"/>
      <c r="BG33" s="483"/>
      <c r="BH33" s="483"/>
      <c r="BI33" s="483"/>
      <c r="BJ33" s="483"/>
      <c r="BK33" s="483" t="s">
        <v>1036</v>
      </c>
      <c r="BL33" s="483"/>
      <c r="BM33" s="991" t="s">
        <v>1053</v>
      </c>
      <c r="BN33" s="992"/>
      <c r="BO33" s="243"/>
      <c r="BP33" s="243"/>
      <c r="BQ33" s="252"/>
      <c r="BR33" s="243"/>
      <c r="BS33" s="243"/>
      <c r="BT33" s="128"/>
      <c r="BU33" s="128"/>
    </row>
    <row r="34" spans="1:73" s="165" customFormat="1" ht="16.350000000000001" customHeight="1">
      <c r="A34" s="1060">
        <v>6.3</v>
      </c>
      <c r="B34" s="1061"/>
      <c r="C34" s="649"/>
      <c r="D34" s="649" t="s">
        <v>1028</v>
      </c>
      <c r="E34" s="649"/>
      <c r="F34" s="649"/>
      <c r="G34" s="649"/>
      <c r="H34" s="649"/>
      <c r="I34" s="649"/>
      <c r="J34" s="649"/>
      <c r="K34" s="649"/>
      <c r="L34" s="649"/>
      <c r="M34" s="650"/>
      <c r="N34" s="998"/>
      <c r="O34" s="999"/>
      <c r="P34" s="999"/>
      <c r="Q34" s="999"/>
      <c r="R34" s="1000"/>
      <c r="S34" s="1027"/>
      <c r="T34" s="999"/>
      <c r="U34" s="999"/>
      <c r="V34" s="999"/>
      <c r="W34" s="1000"/>
      <c r="X34" s="998"/>
      <c r="Y34" s="999"/>
      <c r="Z34" s="999"/>
      <c r="AA34" s="999"/>
      <c r="AB34" s="1028"/>
      <c r="AC34" s="1027"/>
      <c r="AD34" s="999"/>
      <c r="AE34" s="999"/>
      <c r="AF34" s="999"/>
      <c r="AG34" s="1000"/>
      <c r="AH34" s="1029"/>
      <c r="AI34" s="1030"/>
      <c r="AJ34" s="1030"/>
      <c r="AK34" s="1030"/>
      <c r="AL34" s="1031"/>
      <c r="AM34" s="1029"/>
      <c r="AN34" s="1030"/>
      <c r="AO34" s="1030"/>
      <c r="AP34" s="1030"/>
      <c r="AQ34" s="1031"/>
      <c r="AR34" s="1029"/>
      <c r="AS34" s="1030"/>
      <c r="AT34" s="1030"/>
      <c r="AU34" s="1030"/>
      <c r="AV34" s="1031"/>
      <c r="AW34" s="1027"/>
      <c r="AX34" s="999"/>
      <c r="AY34" s="999"/>
      <c r="AZ34" s="999"/>
      <c r="BA34" s="1000"/>
      <c r="BB34" s="529"/>
      <c r="BC34" s="488"/>
      <c r="BD34" s="488"/>
      <c r="BE34" s="488"/>
      <c r="BF34" s="488"/>
      <c r="BG34" s="488"/>
      <c r="BH34" s="488"/>
      <c r="BI34" s="488"/>
      <c r="BJ34" s="488"/>
      <c r="BK34" s="488" t="s">
        <v>1037</v>
      </c>
      <c r="BL34" s="488"/>
      <c r="BM34" s="996" t="s">
        <v>1054</v>
      </c>
      <c r="BN34" s="997"/>
      <c r="BO34" s="243"/>
      <c r="BP34" s="243"/>
      <c r="BQ34" s="252"/>
      <c r="BR34" s="243"/>
      <c r="BS34" s="243"/>
      <c r="BT34" s="128"/>
      <c r="BU34" s="128"/>
    </row>
    <row r="35" spans="1:73" s="487" customFormat="1" ht="16.350000000000001" customHeight="1">
      <c r="A35" s="1060">
        <v>6.4</v>
      </c>
      <c r="B35" s="1061"/>
      <c r="C35" s="649"/>
      <c r="D35" s="649" t="s">
        <v>1027</v>
      </c>
      <c r="E35" s="649"/>
      <c r="F35" s="649"/>
      <c r="G35" s="649"/>
      <c r="H35" s="649"/>
      <c r="I35" s="649"/>
      <c r="J35" s="649"/>
      <c r="K35" s="649"/>
      <c r="L35" s="649"/>
      <c r="M35" s="650"/>
      <c r="N35" s="998"/>
      <c r="O35" s="999"/>
      <c r="P35" s="999"/>
      <c r="Q35" s="999"/>
      <c r="R35" s="1000"/>
      <c r="S35" s="1027"/>
      <c r="T35" s="999"/>
      <c r="U35" s="999"/>
      <c r="V35" s="999"/>
      <c r="W35" s="1000"/>
      <c r="X35" s="998"/>
      <c r="Y35" s="999"/>
      <c r="Z35" s="999"/>
      <c r="AA35" s="999"/>
      <c r="AB35" s="1028"/>
      <c r="AC35" s="1027"/>
      <c r="AD35" s="999"/>
      <c r="AE35" s="999"/>
      <c r="AF35" s="999"/>
      <c r="AG35" s="1000"/>
      <c r="AH35" s="1029"/>
      <c r="AI35" s="1030"/>
      <c r="AJ35" s="1030"/>
      <c r="AK35" s="1030"/>
      <c r="AL35" s="1031"/>
      <c r="AM35" s="1029"/>
      <c r="AN35" s="1030"/>
      <c r="AO35" s="1030"/>
      <c r="AP35" s="1030"/>
      <c r="AQ35" s="1031"/>
      <c r="AR35" s="1029"/>
      <c r="AS35" s="1030"/>
      <c r="AT35" s="1030"/>
      <c r="AU35" s="1030"/>
      <c r="AV35" s="1031"/>
      <c r="AW35" s="1027"/>
      <c r="AX35" s="999"/>
      <c r="AY35" s="999"/>
      <c r="AZ35" s="999"/>
      <c r="BA35" s="1000"/>
      <c r="BB35" s="529"/>
      <c r="BC35" s="488"/>
      <c r="BD35" s="488"/>
      <c r="BE35" s="488"/>
      <c r="BF35" s="488"/>
      <c r="BG35" s="488"/>
      <c r="BH35" s="488"/>
      <c r="BI35" s="488"/>
      <c r="BJ35" s="488"/>
      <c r="BK35" s="488" t="s">
        <v>83</v>
      </c>
      <c r="BL35" s="488"/>
      <c r="BM35" s="996" t="s">
        <v>1055</v>
      </c>
      <c r="BN35" s="997"/>
      <c r="BO35" s="484"/>
      <c r="BP35" s="484"/>
      <c r="BQ35" s="485"/>
      <c r="BR35" s="484"/>
      <c r="BS35" s="484"/>
      <c r="BT35" s="486"/>
      <c r="BU35" s="486"/>
    </row>
    <row r="36" spans="1:73" s="253" customFormat="1" ht="22.35" customHeight="1">
      <c r="A36" s="738" t="s">
        <v>887</v>
      </c>
      <c r="B36" s="450"/>
      <c r="C36" s="256"/>
      <c r="D36" s="256"/>
      <c r="E36" s="256"/>
      <c r="F36" s="256"/>
      <c r="G36" s="256"/>
      <c r="H36" s="256"/>
      <c r="I36" s="256"/>
      <c r="J36" s="256"/>
      <c r="K36" s="256"/>
      <c r="L36" s="256"/>
      <c r="M36" s="257"/>
      <c r="N36" s="714"/>
      <c r="O36" s="714"/>
      <c r="P36" s="714"/>
      <c r="Q36" s="714"/>
      <c r="R36" s="714"/>
      <c r="S36" s="714"/>
      <c r="T36" s="714"/>
      <c r="U36" s="714"/>
      <c r="V36" s="714"/>
      <c r="W36" s="714"/>
      <c r="X36" s="714"/>
      <c r="Y36" s="714"/>
      <c r="Z36" s="714"/>
      <c r="AA36" s="714"/>
      <c r="AB36" s="714"/>
      <c r="AC36" s="715"/>
      <c r="AD36" s="715"/>
      <c r="AE36" s="715"/>
      <c r="AF36" s="715"/>
      <c r="AG36" s="715"/>
      <c r="AH36" s="715"/>
      <c r="AI36" s="715"/>
      <c r="AJ36" s="715"/>
      <c r="AK36" s="715"/>
      <c r="AL36" s="715"/>
      <c r="AM36" s="715"/>
      <c r="AN36" s="715"/>
      <c r="AO36" s="715"/>
      <c r="AP36" s="715"/>
      <c r="AQ36" s="715"/>
      <c r="AR36" s="715"/>
      <c r="AS36" s="715"/>
      <c r="AT36" s="715"/>
      <c r="AU36" s="715"/>
      <c r="AV36" s="715"/>
      <c r="AW36" s="715"/>
      <c r="AX36" s="715"/>
      <c r="AY36" s="715"/>
      <c r="AZ36" s="715"/>
      <c r="BA36" s="715"/>
      <c r="BB36" s="258"/>
      <c r="BC36" s="258"/>
      <c r="BD36" s="258"/>
      <c r="BE36" s="258"/>
      <c r="BF36" s="258"/>
      <c r="BG36" s="258"/>
      <c r="BH36" s="258"/>
      <c r="BI36" s="258"/>
      <c r="BJ36" s="258"/>
      <c r="BK36" s="258"/>
      <c r="BL36" s="259"/>
      <c r="BM36" s="449"/>
      <c r="BN36" s="737" t="s">
        <v>2509</v>
      </c>
      <c r="BO36" s="252"/>
      <c r="BP36" s="252"/>
      <c r="BQ36" s="252"/>
      <c r="BR36" s="252"/>
    </row>
    <row r="37" spans="1:73" s="253" customFormat="1" ht="22.35" customHeight="1">
      <c r="A37" s="951">
        <v>7</v>
      </c>
      <c r="B37" s="952"/>
      <c r="C37" s="806" t="s">
        <v>2511</v>
      </c>
      <c r="D37" s="806"/>
      <c r="E37" s="806"/>
      <c r="F37" s="806"/>
      <c r="G37" s="806"/>
      <c r="H37" s="806"/>
      <c r="I37" s="807"/>
      <c r="J37" s="807"/>
      <c r="K37" s="807"/>
      <c r="L37" s="807"/>
      <c r="M37" s="808"/>
      <c r="N37" s="953"/>
      <c r="O37" s="954"/>
      <c r="P37" s="954"/>
      <c r="Q37" s="954"/>
      <c r="R37" s="955"/>
      <c r="S37" s="953"/>
      <c r="T37" s="954"/>
      <c r="U37" s="954"/>
      <c r="V37" s="954"/>
      <c r="W37" s="955"/>
      <c r="X37" s="953"/>
      <c r="Y37" s="954"/>
      <c r="Z37" s="954"/>
      <c r="AA37" s="954"/>
      <c r="AB37" s="955"/>
      <c r="AC37" s="953"/>
      <c r="AD37" s="954"/>
      <c r="AE37" s="954"/>
      <c r="AF37" s="954"/>
      <c r="AG37" s="955"/>
      <c r="AH37" s="809"/>
      <c r="AI37" s="810"/>
      <c r="AJ37" s="810"/>
      <c r="AK37" s="810"/>
      <c r="AL37" s="811"/>
      <c r="AM37" s="809"/>
      <c r="AN37" s="810"/>
      <c r="AO37" s="810"/>
      <c r="AP37" s="810"/>
      <c r="AQ37" s="811"/>
      <c r="AR37" s="810"/>
      <c r="AS37" s="810"/>
      <c r="AT37" s="810"/>
      <c r="AU37" s="810"/>
      <c r="AV37" s="811"/>
      <c r="AW37" s="953"/>
      <c r="AX37" s="956"/>
      <c r="AY37" s="956"/>
      <c r="AZ37" s="956"/>
      <c r="BA37" s="956"/>
      <c r="BB37" s="812"/>
      <c r="BC37" s="813"/>
      <c r="BD37" s="813"/>
      <c r="BE37" s="813"/>
      <c r="BF37" s="813"/>
      <c r="BG37" s="813"/>
      <c r="BH37" s="813"/>
      <c r="BI37" s="813"/>
      <c r="BJ37" s="813"/>
      <c r="BK37" s="814"/>
      <c r="BL37" s="813" t="s">
        <v>2512</v>
      </c>
      <c r="BM37" s="957" t="s">
        <v>2516</v>
      </c>
      <c r="BN37" s="958"/>
      <c r="BO37" s="252"/>
      <c r="BP37" s="252"/>
      <c r="BQ37" s="252"/>
      <c r="BR37" s="252"/>
    </row>
    <row r="38" spans="1:73" s="253" customFormat="1" ht="16.350000000000001" customHeight="1">
      <c r="A38" s="1073">
        <v>7.1</v>
      </c>
      <c r="B38" s="1074"/>
      <c r="C38" s="815" t="s">
        <v>688</v>
      </c>
      <c r="D38" s="816"/>
      <c r="E38" s="816"/>
      <c r="F38" s="816"/>
      <c r="G38" s="816"/>
      <c r="H38" s="816"/>
      <c r="I38" s="817"/>
      <c r="J38" s="817"/>
      <c r="K38" s="817"/>
      <c r="L38" s="817"/>
      <c r="M38" s="818"/>
      <c r="N38" s="1175"/>
      <c r="O38" s="1176"/>
      <c r="P38" s="1176"/>
      <c r="Q38" s="1176"/>
      <c r="R38" s="1177"/>
      <c r="S38" s="1175"/>
      <c r="T38" s="1176"/>
      <c r="U38" s="1176"/>
      <c r="V38" s="1176"/>
      <c r="W38" s="1177"/>
      <c r="X38" s="1175"/>
      <c r="Y38" s="1176"/>
      <c r="Z38" s="1176"/>
      <c r="AA38" s="1176"/>
      <c r="AB38" s="1177"/>
      <c r="AC38" s="1175"/>
      <c r="AD38" s="1176"/>
      <c r="AE38" s="1176"/>
      <c r="AF38" s="1176"/>
      <c r="AG38" s="1177"/>
      <c r="AH38" s="819"/>
      <c r="AI38" s="820"/>
      <c r="AJ38" s="820"/>
      <c r="AK38" s="820"/>
      <c r="AL38" s="821"/>
      <c r="AM38" s="819"/>
      <c r="AN38" s="820"/>
      <c r="AO38" s="820"/>
      <c r="AP38" s="820"/>
      <c r="AQ38" s="821"/>
      <c r="AR38" s="820"/>
      <c r="AS38" s="820"/>
      <c r="AT38" s="820"/>
      <c r="AU38" s="820"/>
      <c r="AV38" s="821"/>
      <c r="AW38" s="1175"/>
      <c r="AX38" s="1178"/>
      <c r="AY38" s="1178"/>
      <c r="AZ38" s="1178"/>
      <c r="BA38" s="1179"/>
      <c r="BB38" s="822"/>
      <c r="BC38" s="823"/>
      <c r="BD38" s="823"/>
      <c r="BE38" s="823"/>
      <c r="BF38" s="823"/>
      <c r="BG38" s="823"/>
      <c r="BH38" s="823"/>
      <c r="BI38" s="823"/>
      <c r="BJ38" s="823"/>
      <c r="BK38" s="824"/>
      <c r="BL38" s="823" t="s">
        <v>681</v>
      </c>
      <c r="BM38" s="1075">
        <f>$A38</f>
        <v>7.1</v>
      </c>
      <c r="BN38" s="1076"/>
      <c r="BO38" s="252"/>
      <c r="BP38" s="252"/>
      <c r="BQ38" s="252"/>
      <c r="BR38" s="252"/>
    </row>
    <row r="39" spans="1:73" s="253" customFormat="1" ht="16.350000000000001" customHeight="1">
      <c r="A39" s="987">
        <v>7.2</v>
      </c>
      <c r="B39" s="988"/>
      <c r="C39" s="660" t="s">
        <v>2513</v>
      </c>
      <c r="D39" s="660"/>
      <c r="E39" s="660"/>
      <c r="F39" s="660"/>
      <c r="G39" s="660"/>
      <c r="H39" s="660"/>
      <c r="I39" s="651"/>
      <c r="J39" s="651"/>
      <c r="K39" s="651"/>
      <c r="L39" s="651"/>
      <c r="M39" s="652"/>
      <c r="N39" s="1186"/>
      <c r="O39" s="1191"/>
      <c r="P39" s="1191"/>
      <c r="Q39" s="1191"/>
      <c r="R39" s="1192"/>
      <c r="S39" s="1186"/>
      <c r="T39" s="1191"/>
      <c r="U39" s="1191"/>
      <c r="V39" s="1191"/>
      <c r="W39" s="1192"/>
      <c r="X39" s="1186"/>
      <c r="Y39" s="1191"/>
      <c r="Z39" s="1191"/>
      <c r="AA39" s="1191"/>
      <c r="AB39" s="1192"/>
      <c r="AC39" s="1186"/>
      <c r="AD39" s="1191"/>
      <c r="AE39" s="1191"/>
      <c r="AF39" s="1191"/>
      <c r="AG39" s="1192"/>
      <c r="AH39" s="663"/>
      <c r="AI39" s="664"/>
      <c r="AJ39" s="664"/>
      <c r="AK39" s="664"/>
      <c r="AL39" s="665"/>
      <c r="AM39" s="663"/>
      <c r="AN39" s="664"/>
      <c r="AO39" s="664"/>
      <c r="AP39" s="664"/>
      <c r="AQ39" s="665"/>
      <c r="AR39" s="664"/>
      <c r="AS39" s="664"/>
      <c r="AT39" s="664"/>
      <c r="AU39" s="664"/>
      <c r="AV39" s="665"/>
      <c r="AW39" s="1186"/>
      <c r="AX39" s="1187"/>
      <c r="AY39" s="1187"/>
      <c r="AZ39" s="1187"/>
      <c r="BA39" s="1188"/>
      <c r="BB39" s="646"/>
      <c r="BC39" s="647"/>
      <c r="BD39" s="647"/>
      <c r="BE39" s="647"/>
      <c r="BF39" s="647"/>
      <c r="BG39" s="647"/>
      <c r="BH39" s="647"/>
      <c r="BI39" s="647"/>
      <c r="BJ39" s="647"/>
      <c r="BK39" s="640"/>
      <c r="BL39" s="647" t="s">
        <v>1035</v>
      </c>
      <c r="BM39" s="1077" t="s">
        <v>2562</v>
      </c>
      <c r="BN39" s="1193"/>
      <c r="BO39" s="252"/>
      <c r="BP39" s="252"/>
      <c r="BQ39" s="252"/>
      <c r="BR39" s="252"/>
    </row>
    <row r="40" spans="1:73" s="253" customFormat="1" ht="16.350000000000001" customHeight="1">
      <c r="A40" s="1060" t="s">
        <v>2560</v>
      </c>
      <c r="B40" s="1061"/>
      <c r="C40" s="649"/>
      <c r="D40" s="649" t="s">
        <v>687</v>
      </c>
      <c r="E40" s="649"/>
      <c r="F40" s="649"/>
      <c r="G40" s="649"/>
      <c r="H40" s="649"/>
      <c r="I40" s="649"/>
      <c r="J40" s="649"/>
      <c r="K40" s="649"/>
      <c r="L40" s="649"/>
      <c r="M40" s="650"/>
      <c r="N40" s="998"/>
      <c r="O40" s="999"/>
      <c r="P40" s="999"/>
      <c r="Q40" s="999"/>
      <c r="R40" s="1000"/>
      <c r="S40" s="1027"/>
      <c r="T40" s="999"/>
      <c r="U40" s="999"/>
      <c r="V40" s="999"/>
      <c r="W40" s="1000"/>
      <c r="X40" s="998"/>
      <c r="Y40" s="999"/>
      <c r="Z40" s="999"/>
      <c r="AA40" s="999"/>
      <c r="AB40" s="1028"/>
      <c r="AC40" s="1027"/>
      <c r="AD40" s="999"/>
      <c r="AE40" s="999"/>
      <c r="AF40" s="999"/>
      <c r="AG40" s="1000"/>
      <c r="AH40" s="1029"/>
      <c r="AI40" s="1030"/>
      <c r="AJ40" s="1030"/>
      <c r="AK40" s="1030"/>
      <c r="AL40" s="1031"/>
      <c r="AM40" s="1029"/>
      <c r="AN40" s="1030"/>
      <c r="AO40" s="1030"/>
      <c r="AP40" s="1030"/>
      <c r="AQ40" s="1031"/>
      <c r="AR40" s="1029"/>
      <c r="AS40" s="1030"/>
      <c r="AT40" s="1030"/>
      <c r="AU40" s="1030"/>
      <c r="AV40" s="1031"/>
      <c r="AW40" s="1027"/>
      <c r="AX40" s="999"/>
      <c r="AY40" s="999"/>
      <c r="AZ40" s="999"/>
      <c r="BA40" s="1000"/>
      <c r="BB40" s="529"/>
      <c r="BC40" s="488"/>
      <c r="BD40" s="488"/>
      <c r="BE40" s="488"/>
      <c r="BF40" s="488"/>
      <c r="BG40" s="488"/>
      <c r="BH40" s="488"/>
      <c r="BI40" s="488"/>
      <c r="BJ40" s="488"/>
      <c r="BK40" s="488" t="s">
        <v>1038</v>
      </c>
      <c r="BL40" s="488"/>
      <c r="BM40" s="996" t="s">
        <v>2560</v>
      </c>
      <c r="BN40" s="997" t="str">
        <f>$A40</f>
        <v>7.2.1</v>
      </c>
      <c r="BO40" s="252"/>
      <c r="BP40" s="252"/>
      <c r="BQ40" s="252"/>
      <c r="BR40" s="252"/>
    </row>
    <row r="41" spans="1:73" s="253" customFormat="1" ht="16.350000000000001" customHeight="1">
      <c r="A41" s="1060" t="s">
        <v>2561</v>
      </c>
      <c r="B41" s="1061"/>
      <c r="C41" s="649"/>
      <c r="D41" s="649" t="s">
        <v>686</v>
      </c>
      <c r="E41" s="649"/>
      <c r="F41" s="649"/>
      <c r="G41" s="649"/>
      <c r="H41" s="649"/>
      <c r="I41" s="649"/>
      <c r="J41" s="649"/>
      <c r="K41" s="649"/>
      <c r="L41" s="649"/>
      <c r="M41" s="650"/>
      <c r="N41" s="1045"/>
      <c r="O41" s="1043"/>
      <c r="P41" s="1043"/>
      <c r="Q41" s="1043"/>
      <c r="R41" s="1044"/>
      <c r="S41" s="1042"/>
      <c r="T41" s="1043"/>
      <c r="U41" s="1043"/>
      <c r="V41" s="1043"/>
      <c r="W41" s="1044"/>
      <c r="X41" s="1045"/>
      <c r="Y41" s="1043"/>
      <c r="Z41" s="1043"/>
      <c r="AA41" s="1043"/>
      <c r="AB41" s="1046"/>
      <c r="AC41" s="1042"/>
      <c r="AD41" s="1043"/>
      <c r="AE41" s="1043"/>
      <c r="AF41" s="1043"/>
      <c r="AG41" s="1044"/>
      <c r="AH41" s="1047"/>
      <c r="AI41" s="1048"/>
      <c r="AJ41" s="1048"/>
      <c r="AK41" s="1048"/>
      <c r="AL41" s="1049"/>
      <c r="AM41" s="1047"/>
      <c r="AN41" s="1048"/>
      <c r="AO41" s="1048"/>
      <c r="AP41" s="1048"/>
      <c r="AQ41" s="1049"/>
      <c r="AR41" s="1047"/>
      <c r="AS41" s="1048"/>
      <c r="AT41" s="1048"/>
      <c r="AU41" s="1048"/>
      <c r="AV41" s="1049"/>
      <c r="AW41" s="1042"/>
      <c r="AX41" s="1043"/>
      <c r="AY41" s="1043"/>
      <c r="AZ41" s="1043"/>
      <c r="BA41" s="1044"/>
      <c r="BB41" s="481"/>
      <c r="BC41" s="713"/>
      <c r="BD41" s="713"/>
      <c r="BE41" s="713"/>
      <c r="BF41" s="713"/>
      <c r="BG41" s="713"/>
      <c r="BH41" s="713"/>
      <c r="BI41" s="713"/>
      <c r="BJ41" s="479"/>
      <c r="BK41" s="479" t="s">
        <v>1039</v>
      </c>
      <c r="BL41" s="479"/>
      <c r="BM41" s="989" t="s">
        <v>2561</v>
      </c>
      <c r="BN41" s="990" t="str">
        <f>$A41</f>
        <v>7.2.2</v>
      </c>
      <c r="BO41" s="252"/>
      <c r="BP41" s="252"/>
      <c r="BQ41" s="252"/>
      <c r="BR41" s="252"/>
    </row>
    <row r="42" spans="1:73" ht="12.75">
      <c r="A42" s="987">
        <v>8</v>
      </c>
      <c r="B42" s="988"/>
      <c r="C42" s="993" t="s">
        <v>2521</v>
      </c>
      <c r="D42" s="994"/>
      <c r="E42" s="994"/>
      <c r="F42" s="994"/>
      <c r="G42" s="994"/>
      <c r="H42" s="994"/>
      <c r="I42" s="994"/>
      <c r="J42" s="994"/>
      <c r="K42" s="994"/>
      <c r="L42" s="994"/>
      <c r="M42" s="995"/>
      <c r="N42" s="1190"/>
      <c r="O42" s="1191"/>
      <c r="P42" s="1191"/>
      <c r="Q42" s="1191"/>
      <c r="R42" s="1192"/>
      <c r="S42" s="1186"/>
      <c r="T42" s="1191"/>
      <c r="U42" s="1191"/>
      <c r="V42" s="1191"/>
      <c r="W42" s="1192"/>
      <c r="X42" s="1186"/>
      <c r="Y42" s="1191"/>
      <c r="Z42" s="1191"/>
      <c r="AA42" s="1191"/>
      <c r="AB42" s="1192"/>
      <c r="AC42" s="1186"/>
      <c r="AD42" s="1191"/>
      <c r="AE42" s="1191"/>
      <c r="AF42" s="1191"/>
      <c r="AG42" s="1192"/>
      <c r="AH42" s="663"/>
      <c r="AI42" s="664"/>
      <c r="AJ42" s="664"/>
      <c r="AK42" s="664"/>
      <c r="AL42" s="665"/>
      <c r="AM42" s="663"/>
      <c r="AN42" s="664"/>
      <c r="AO42" s="664"/>
      <c r="AP42" s="664"/>
      <c r="AQ42" s="665"/>
      <c r="AR42" s="664"/>
      <c r="AS42" s="664"/>
      <c r="AT42" s="664"/>
      <c r="AU42" s="664"/>
      <c r="AV42" s="665"/>
      <c r="AW42" s="1186"/>
      <c r="AX42" s="1187"/>
      <c r="AY42" s="1187"/>
      <c r="AZ42" s="1187"/>
      <c r="BA42" s="1188"/>
      <c r="BB42" s="638"/>
      <c r="BC42" s="639"/>
      <c r="BD42" s="639"/>
      <c r="BE42" s="639"/>
      <c r="BF42" s="639"/>
      <c r="BG42" s="639"/>
      <c r="BH42" s="639"/>
      <c r="BI42" s="639"/>
      <c r="BJ42" s="639"/>
      <c r="BK42" s="640"/>
      <c r="BL42" s="641" t="s">
        <v>1081</v>
      </c>
      <c r="BM42" s="1077" t="s">
        <v>2563</v>
      </c>
      <c r="BN42" s="1078">
        <f>$A42</f>
        <v>8</v>
      </c>
    </row>
    <row r="43" spans="1:73" s="253" customFormat="1" ht="16.350000000000001" customHeight="1">
      <c r="A43" s="1060">
        <v>8.1</v>
      </c>
      <c r="B43" s="1061"/>
      <c r="C43" s="649"/>
      <c r="D43" s="649" t="s">
        <v>88</v>
      </c>
      <c r="E43" s="649"/>
      <c r="F43" s="649"/>
      <c r="G43" s="649"/>
      <c r="H43" s="649"/>
      <c r="I43" s="649"/>
      <c r="J43" s="649"/>
      <c r="K43" s="649"/>
      <c r="L43" s="649"/>
      <c r="M43" s="650"/>
      <c r="N43" s="1045"/>
      <c r="O43" s="1043"/>
      <c r="P43" s="1043"/>
      <c r="Q43" s="1043"/>
      <c r="R43" s="1044"/>
      <c r="S43" s="1042"/>
      <c r="T43" s="1043"/>
      <c r="U43" s="1043"/>
      <c r="V43" s="1043"/>
      <c r="W43" s="1044"/>
      <c r="X43" s="1045"/>
      <c r="Y43" s="1043"/>
      <c r="Z43" s="1043"/>
      <c r="AA43" s="1043"/>
      <c r="AB43" s="1046"/>
      <c r="AC43" s="1042"/>
      <c r="AD43" s="1043"/>
      <c r="AE43" s="1043"/>
      <c r="AF43" s="1043"/>
      <c r="AG43" s="1044"/>
      <c r="AH43" s="1047"/>
      <c r="AI43" s="1048"/>
      <c r="AJ43" s="1048"/>
      <c r="AK43" s="1048"/>
      <c r="AL43" s="1049"/>
      <c r="AM43" s="1047"/>
      <c r="AN43" s="1048"/>
      <c r="AO43" s="1048"/>
      <c r="AP43" s="1048"/>
      <c r="AQ43" s="1049"/>
      <c r="AR43" s="1047"/>
      <c r="AS43" s="1048"/>
      <c r="AT43" s="1048"/>
      <c r="AU43" s="1048"/>
      <c r="AV43" s="1049"/>
      <c r="AW43" s="1042"/>
      <c r="AX43" s="1043"/>
      <c r="AY43" s="1043"/>
      <c r="AZ43" s="1043"/>
      <c r="BA43" s="1044"/>
      <c r="BB43" s="481"/>
      <c r="BC43" s="713"/>
      <c r="BD43" s="713"/>
      <c r="BE43" s="713"/>
      <c r="BF43" s="713"/>
      <c r="BG43" s="713"/>
      <c r="BH43" s="713"/>
      <c r="BI43" s="713"/>
      <c r="BJ43" s="479"/>
      <c r="BK43" s="479" t="s">
        <v>1138</v>
      </c>
      <c r="BL43" s="479"/>
      <c r="BM43" s="989" t="s">
        <v>2564</v>
      </c>
      <c r="BN43" s="990">
        <f t="shared" ref="BN43:BN46" si="0">$A43</f>
        <v>8.1</v>
      </c>
      <c r="BO43" s="252"/>
      <c r="BP43" s="252"/>
      <c r="BQ43" s="252"/>
      <c r="BR43" s="252"/>
    </row>
    <row r="44" spans="1:73" s="253" customFormat="1" ht="16.350000000000001" customHeight="1">
      <c r="A44" s="1060">
        <v>8.1999999999999993</v>
      </c>
      <c r="B44" s="1061"/>
      <c r="C44" s="649"/>
      <c r="D44" s="649" t="s">
        <v>685</v>
      </c>
      <c r="E44" s="649"/>
      <c r="F44" s="649"/>
      <c r="G44" s="649"/>
      <c r="H44" s="649"/>
      <c r="I44" s="649"/>
      <c r="J44" s="649"/>
      <c r="K44" s="649"/>
      <c r="L44" s="649"/>
      <c r="M44" s="650"/>
      <c r="N44" s="998"/>
      <c r="O44" s="999"/>
      <c r="P44" s="999"/>
      <c r="Q44" s="999"/>
      <c r="R44" s="1000"/>
      <c r="S44" s="1027"/>
      <c r="T44" s="999"/>
      <c r="U44" s="999"/>
      <c r="V44" s="999"/>
      <c r="W44" s="1000"/>
      <c r="X44" s="998"/>
      <c r="Y44" s="999"/>
      <c r="Z44" s="999"/>
      <c r="AA44" s="999"/>
      <c r="AB44" s="1028"/>
      <c r="AC44" s="1027"/>
      <c r="AD44" s="999"/>
      <c r="AE44" s="999"/>
      <c r="AF44" s="999"/>
      <c r="AG44" s="1000"/>
      <c r="AH44" s="1029"/>
      <c r="AI44" s="1030"/>
      <c r="AJ44" s="1030"/>
      <c r="AK44" s="1030"/>
      <c r="AL44" s="1031"/>
      <c r="AM44" s="1029"/>
      <c r="AN44" s="1030"/>
      <c r="AO44" s="1030"/>
      <c r="AP44" s="1030"/>
      <c r="AQ44" s="1031"/>
      <c r="AR44" s="1029"/>
      <c r="AS44" s="1030"/>
      <c r="AT44" s="1030"/>
      <c r="AU44" s="1030"/>
      <c r="AV44" s="1031"/>
      <c r="AW44" s="1027"/>
      <c r="AX44" s="999"/>
      <c r="AY44" s="999"/>
      <c r="AZ44" s="999"/>
      <c r="BA44" s="1000"/>
      <c r="BB44" s="482"/>
      <c r="BC44" s="483"/>
      <c r="BD44" s="483"/>
      <c r="BE44" s="483"/>
      <c r="BF44" s="483"/>
      <c r="BG44" s="483"/>
      <c r="BH44" s="483"/>
      <c r="BI44" s="483"/>
      <c r="BJ44" s="483"/>
      <c r="BK44" s="483" t="s">
        <v>1040</v>
      </c>
      <c r="BL44" s="483"/>
      <c r="BM44" s="991" t="s">
        <v>2565</v>
      </c>
      <c r="BN44" s="992">
        <f t="shared" si="0"/>
        <v>8.1999999999999993</v>
      </c>
      <c r="BO44" s="252"/>
      <c r="BP44" s="252"/>
      <c r="BQ44" s="252"/>
      <c r="BR44" s="252"/>
    </row>
    <row r="45" spans="1:73" s="253" customFormat="1" ht="16.350000000000001" customHeight="1">
      <c r="A45" s="1060">
        <v>8.3000000000000007</v>
      </c>
      <c r="B45" s="1061"/>
      <c r="C45" s="649"/>
      <c r="D45" s="649" t="s">
        <v>684</v>
      </c>
      <c r="E45" s="649"/>
      <c r="F45" s="649"/>
      <c r="G45" s="649"/>
      <c r="H45" s="649"/>
      <c r="I45" s="649"/>
      <c r="J45" s="649"/>
      <c r="K45" s="649"/>
      <c r="L45" s="649"/>
      <c r="M45" s="650"/>
      <c r="N45" s="998"/>
      <c r="O45" s="999"/>
      <c r="P45" s="999"/>
      <c r="Q45" s="999"/>
      <c r="R45" s="1000"/>
      <c r="S45" s="1027"/>
      <c r="T45" s="999"/>
      <c r="U45" s="999"/>
      <c r="V45" s="999"/>
      <c r="W45" s="1000"/>
      <c r="X45" s="998"/>
      <c r="Y45" s="999"/>
      <c r="Z45" s="999"/>
      <c r="AA45" s="999"/>
      <c r="AB45" s="1028"/>
      <c r="AC45" s="1027"/>
      <c r="AD45" s="999"/>
      <c r="AE45" s="999"/>
      <c r="AF45" s="999"/>
      <c r="AG45" s="1000"/>
      <c r="AH45" s="1029"/>
      <c r="AI45" s="1030"/>
      <c r="AJ45" s="1030"/>
      <c r="AK45" s="1030"/>
      <c r="AL45" s="1031"/>
      <c r="AM45" s="1029"/>
      <c r="AN45" s="1030"/>
      <c r="AO45" s="1030"/>
      <c r="AP45" s="1030"/>
      <c r="AQ45" s="1031"/>
      <c r="AR45" s="1029"/>
      <c r="AS45" s="1030"/>
      <c r="AT45" s="1030"/>
      <c r="AU45" s="1030"/>
      <c r="AV45" s="1031"/>
      <c r="AW45" s="1027"/>
      <c r="AX45" s="999"/>
      <c r="AY45" s="999"/>
      <c r="AZ45" s="999"/>
      <c r="BA45" s="1000"/>
      <c r="BB45" s="529"/>
      <c r="BC45" s="488"/>
      <c r="BD45" s="488"/>
      <c r="BE45" s="488"/>
      <c r="BF45" s="488"/>
      <c r="BG45" s="488"/>
      <c r="BH45" s="488"/>
      <c r="BI45" s="488"/>
      <c r="BJ45" s="488"/>
      <c r="BK45" s="488" t="s">
        <v>1041</v>
      </c>
      <c r="BL45" s="488"/>
      <c r="BM45" s="996" t="s">
        <v>2566</v>
      </c>
      <c r="BN45" s="997">
        <f t="shared" si="0"/>
        <v>8.3000000000000007</v>
      </c>
      <c r="BO45" s="252"/>
      <c r="BP45" s="252"/>
      <c r="BQ45" s="252"/>
      <c r="BR45" s="252"/>
    </row>
    <row r="46" spans="1:73" s="253" customFormat="1" ht="16.350000000000001" customHeight="1">
      <c r="A46" s="1060">
        <v>8.4</v>
      </c>
      <c r="B46" s="1061"/>
      <c r="C46" s="649"/>
      <c r="D46" s="649" t="s">
        <v>89</v>
      </c>
      <c r="E46" s="649"/>
      <c r="F46" s="649"/>
      <c r="G46" s="649"/>
      <c r="H46" s="649"/>
      <c r="I46" s="649"/>
      <c r="J46" s="649"/>
      <c r="K46" s="649"/>
      <c r="L46" s="649"/>
      <c r="M46" s="650"/>
      <c r="N46" s="1045"/>
      <c r="O46" s="1043"/>
      <c r="P46" s="1043"/>
      <c r="Q46" s="1043"/>
      <c r="R46" s="1044"/>
      <c r="S46" s="1042"/>
      <c r="T46" s="1043"/>
      <c r="U46" s="1043"/>
      <c r="V46" s="1043"/>
      <c r="W46" s="1044"/>
      <c r="X46" s="1045"/>
      <c r="Y46" s="1043"/>
      <c r="Z46" s="1043"/>
      <c r="AA46" s="1043"/>
      <c r="AB46" s="1046"/>
      <c r="AC46" s="1042"/>
      <c r="AD46" s="1043"/>
      <c r="AE46" s="1043"/>
      <c r="AF46" s="1043"/>
      <c r="AG46" s="1044"/>
      <c r="AH46" s="1047"/>
      <c r="AI46" s="1048"/>
      <c r="AJ46" s="1048"/>
      <c r="AK46" s="1048"/>
      <c r="AL46" s="1049"/>
      <c r="AM46" s="1047"/>
      <c r="AN46" s="1048"/>
      <c r="AO46" s="1048"/>
      <c r="AP46" s="1048"/>
      <c r="AQ46" s="1049"/>
      <c r="AR46" s="1047"/>
      <c r="AS46" s="1048"/>
      <c r="AT46" s="1048"/>
      <c r="AU46" s="1048"/>
      <c r="AV46" s="1049"/>
      <c r="AW46" s="1042"/>
      <c r="AX46" s="1043"/>
      <c r="AY46" s="1043"/>
      <c r="AZ46" s="1043"/>
      <c r="BA46" s="1044"/>
      <c r="BB46" s="481"/>
      <c r="BC46" s="713"/>
      <c r="BD46" s="713"/>
      <c r="BE46" s="713"/>
      <c r="BF46" s="713"/>
      <c r="BG46" s="713"/>
      <c r="BH46" s="713"/>
      <c r="BI46" s="713"/>
      <c r="BJ46" s="479"/>
      <c r="BK46" s="479" t="s">
        <v>1042</v>
      </c>
      <c r="BL46" s="479"/>
      <c r="BM46" s="989" t="s">
        <v>2567</v>
      </c>
      <c r="BN46" s="990">
        <f t="shared" si="0"/>
        <v>8.4</v>
      </c>
      <c r="BO46" s="252"/>
      <c r="BP46" s="252"/>
      <c r="BQ46" s="252"/>
      <c r="BR46" s="252"/>
    </row>
    <row r="47" spans="1:73" s="253" customFormat="1" ht="16.350000000000001" customHeight="1">
      <c r="A47" s="1060">
        <v>8.5</v>
      </c>
      <c r="B47" s="1061"/>
      <c r="C47" s="649"/>
      <c r="D47" s="649" t="s">
        <v>683</v>
      </c>
      <c r="E47" s="649"/>
      <c r="F47" s="649"/>
      <c r="G47" s="649"/>
      <c r="H47" s="649"/>
      <c r="I47" s="649"/>
      <c r="J47" s="649"/>
      <c r="K47" s="649"/>
      <c r="L47" s="649"/>
      <c r="M47" s="650"/>
      <c r="N47" s="998"/>
      <c r="O47" s="999"/>
      <c r="P47" s="999"/>
      <c r="Q47" s="999"/>
      <c r="R47" s="1000"/>
      <c r="S47" s="1027"/>
      <c r="T47" s="999"/>
      <c r="U47" s="999"/>
      <c r="V47" s="999"/>
      <c r="W47" s="1000"/>
      <c r="X47" s="998"/>
      <c r="Y47" s="999"/>
      <c r="Z47" s="999"/>
      <c r="AA47" s="999"/>
      <c r="AB47" s="1028"/>
      <c r="AC47" s="1027"/>
      <c r="AD47" s="999"/>
      <c r="AE47" s="999"/>
      <c r="AF47" s="999"/>
      <c r="AG47" s="1000"/>
      <c r="AH47" s="1029"/>
      <c r="AI47" s="1030"/>
      <c r="AJ47" s="1030"/>
      <c r="AK47" s="1030"/>
      <c r="AL47" s="1031"/>
      <c r="AM47" s="1029"/>
      <c r="AN47" s="1030"/>
      <c r="AO47" s="1030"/>
      <c r="AP47" s="1030"/>
      <c r="AQ47" s="1031"/>
      <c r="AR47" s="1029"/>
      <c r="AS47" s="1030"/>
      <c r="AT47" s="1030"/>
      <c r="AU47" s="1030"/>
      <c r="AV47" s="1031"/>
      <c r="AW47" s="1027"/>
      <c r="AX47" s="999"/>
      <c r="AY47" s="999"/>
      <c r="AZ47" s="999"/>
      <c r="BA47" s="1000"/>
      <c r="BB47" s="482"/>
      <c r="BC47" s="483"/>
      <c r="BD47" s="483"/>
      <c r="BE47" s="483"/>
      <c r="BF47" s="483"/>
      <c r="BG47" s="483"/>
      <c r="BH47" s="483"/>
      <c r="BI47" s="483"/>
      <c r="BJ47" s="483"/>
      <c r="BK47" s="483" t="s">
        <v>1083</v>
      </c>
      <c r="BL47" s="483"/>
      <c r="BM47" s="991" t="s">
        <v>2568</v>
      </c>
      <c r="BN47" s="992">
        <f t="shared" ref="BN47:BN50" si="1">$A47</f>
        <v>8.5</v>
      </c>
      <c r="BO47" s="252"/>
      <c r="BP47" s="252"/>
      <c r="BQ47" s="252"/>
      <c r="BR47" s="252"/>
    </row>
    <row r="48" spans="1:73" s="253" customFormat="1" ht="12">
      <c r="A48" s="1060">
        <v>8.6</v>
      </c>
      <c r="B48" s="1061"/>
      <c r="C48" s="649"/>
      <c r="D48" s="649" t="s">
        <v>90</v>
      </c>
      <c r="E48" s="649"/>
      <c r="F48" s="649"/>
      <c r="G48" s="649"/>
      <c r="H48" s="649"/>
      <c r="I48" s="649"/>
      <c r="J48" s="649"/>
      <c r="K48" s="649"/>
      <c r="L48" s="649"/>
      <c r="M48" s="650"/>
      <c r="N48" s="998"/>
      <c r="O48" s="999"/>
      <c r="P48" s="999"/>
      <c r="Q48" s="999"/>
      <c r="R48" s="1000"/>
      <c r="S48" s="1027"/>
      <c r="T48" s="999"/>
      <c r="U48" s="999"/>
      <c r="V48" s="999"/>
      <c r="W48" s="1000"/>
      <c r="X48" s="998"/>
      <c r="Y48" s="999"/>
      <c r="Z48" s="999"/>
      <c r="AA48" s="999"/>
      <c r="AB48" s="1028"/>
      <c r="AC48" s="1027"/>
      <c r="AD48" s="999"/>
      <c r="AE48" s="999"/>
      <c r="AF48" s="999"/>
      <c r="AG48" s="1000"/>
      <c r="AH48" s="1029"/>
      <c r="AI48" s="1030"/>
      <c r="AJ48" s="1030"/>
      <c r="AK48" s="1030"/>
      <c r="AL48" s="1031"/>
      <c r="AM48" s="1029"/>
      <c r="AN48" s="1030"/>
      <c r="AO48" s="1030"/>
      <c r="AP48" s="1030"/>
      <c r="AQ48" s="1031"/>
      <c r="AR48" s="1029"/>
      <c r="AS48" s="1030"/>
      <c r="AT48" s="1030"/>
      <c r="AU48" s="1030"/>
      <c r="AV48" s="1031"/>
      <c r="AW48" s="1027"/>
      <c r="AX48" s="999"/>
      <c r="AY48" s="999"/>
      <c r="AZ48" s="999"/>
      <c r="BA48" s="1000"/>
      <c r="BB48" s="529"/>
      <c r="BC48" s="488"/>
      <c r="BD48" s="488"/>
      <c r="BE48" s="488"/>
      <c r="BF48" s="488"/>
      <c r="BG48" s="488"/>
      <c r="BH48" s="488"/>
      <c r="BI48" s="488"/>
      <c r="BJ48" s="488"/>
      <c r="BK48" s="488" t="s">
        <v>1043</v>
      </c>
      <c r="BL48" s="488"/>
      <c r="BM48" s="996" t="s">
        <v>2569</v>
      </c>
      <c r="BN48" s="997">
        <f t="shared" si="1"/>
        <v>8.6</v>
      </c>
      <c r="BO48" s="252"/>
      <c r="BP48" s="252"/>
      <c r="BQ48" s="252"/>
      <c r="BR48" s="252"/>
    </row>
    <row r="49" spans="1:75" s="253" customFormat="1" ht="12">
      <c r="A49" s="1060">
        <v>8.6999999999999993</v>
      </c>
      <c r="B49" s="1061"/>
      <c r="C49" s="649"/>
      <c r="D49" s="649" t="s">
        <v>2558</v>
      </c>
      <c r="E49" s="649"/>
      <c r="F49" s="649"/>
      <c r="G49" s="649"/>
      <c r="H49" s="649"/>
      <c r="I49" s="649"/>
      <c r="J49" s="649"/>
      <c r="K49" s="649"/>
      <c r="L49" s="649"/>
      <c r="M49" s="650"/>
      <c r="N49" s="1045"/>
      <c r="O49" s="1043"/>
      <c r="P49" s="1043"/>
      <c r="Q49" s="1043"/>
      <c r="R49" s="1044"/>
      <c r="S49" s="1042"/>
      <c r="T49" s="1043"/>
      <c r="U49" s="1043"/>
      <c r="V49" s="1043"/>
      <c r="W49" s="1044"/>
      <c r="X49" s="1045"/>
      <c r="Y49" s="1043"/>
      <c r="Z49" s="1043"/>
      <c r="AA49" s="1043"/>
      <c r="AB49" s="1046"/>
      <c r="AC49" s="1042"/>
      <c r="AD49" s="1043"/>
      <c r="AE49" s="1043"/>
      <c r="AF49" s="1043"/>
      <c r="AG49" s="1044"/>
      <c r="AH49" s="1047"/>
      <c r="AI49" s="1048"/>
      <c r="AJ49" s="1048"/>
      <c r="AK49" s="1048"/>
      <c r="AL49" s="1049"/>
      <c r="AM49" s="1047"/>
      <c r="AN49" s="1048"/>
      <c r="AO49" s="1048"/>
      <c r="AP49" s="1048"/>
      <c r="AQ49" s="1049"/>
      <c r="AR49" s="1047"/>
      <c r="AS49" s="1048"/>
      <c r="AT49" s="1048"/>
      <c r="AU49" s="1048"/>
      <c r="AV49" s="1049"/>
      <c r="AW49" s="1042"/>
      <c r="AX49" s="1043"/>
      <c r="AY49" s="1043"/>
      <c r="AZ49" s="1043"/>
      <c r="BA49" s="1044"/>
      <c r="BB49" s="481"/>
      <c r="BC49" s="713"/>
      <c r="BD49" s="713"/>
      <c r="BE49" s="713"/>
      <c r="BF49" s="713"/>
      <c r="BG49" s="713"/>
      <c r="BH49" s="713"/>
      <c r="BI49" s="713"/>
      <c r="BJ49" s="479"/>
      <c r="BK49" s="479" t="s">
        <v>2571</v>
      </c>
      <c r="BL49" s="479"/>
      <c r="BM49" s="989" t="s">
        <v>2570</v>
      </c>
      <c r="BN49" s="990">
        <f>$A49</f>
        <v>8.6999999999999993</v>
      </c>
      <c r="BO49" s="252"/>
      <c r="BP49" s="252"/>
      <c r="BQ49" s="252"/>
      <c r="BR49" s="252"/>
    </row>
    <row r="50" spans="1:75" s="253" customFormat="1" ht="24" customHeight="1" thickBot="1">
      <c r="A50" s="963">
        <v>9</v>
      </c>
      <c r="B50" s="964"/>
      <c r="C50" s="1068" t="s">
        <v>2519</v>
      </c>
      <c r="D50" s="1069"/>
      <c r="E50" s="1069"/>
      <c r="F50" s="1069"/>
      <c r="G50" s="1069"/>
      <c r="H50" s="1069"/>
      <c r="I50" s="1069"/>
      <c r="J50" s="1069"/>
      <c r="K50" s="1069"/>
      <c r="L50" s="1069"/>
      <c r="M50" s="1070"/>
      <c r="N50" s="628"/>
      <c r="O50" s="629"/>
      <c r="P50" s="630" t="s">
        <v>682</v>
      </c>
      <c r="Q50" s="629"/>
      <c r="R50" s="631"/>
      <c r="S50" s="984"/>
      <c r="T50" s="985"/>
      <c r="U50" s="985"/>
      <c r="V50" s="985"/>
      <c r="W50" s="986"/>
      <c r="X50" s="984"/>
      <c r="Y50" s="985"/>
      <c r="Z50" s="985"/>
      <c r="AA50" s="985"/>
      <c r="AB50" s="986"/>
      <c r="AC50" s="984"/>
      <c r="AD50" s="985"/>
      <c r="AE50" s="985"/>
      <c r="AF50" s="985"/>
      <c r="AG50" s="986"/>
      <c r="AH50" s="632"/>
      <c r="AI50" s="633"/>
      <c r="AJ50" s="633"/>
      <c r="AK50" s="633"/>
      <c r="AL50" s="634"/>
      <c r="AM50" s="632"/>
      <c r="AN50" s="633"/>
      <c r="AO50" s="633"/>
      <c r="AP50" s="633"/>
      <c r="AQ50" s="634"/>
      <c r="AR50" s="633"/>
      <c r="AS50" s="633"/>
      <c r="AT50" s="633"/>
      <c r="AU50" s="633"/>
      <c r="AV50" s="634"/>
      <c r="AW50" s="984"/>
      <c r="AX50" s="1189"/>
      <c r="AY50" s="1189"/>
      <c r="AZ50" s="1189"/>
      <c r="BA50" s="1189"/>
      <c r="BB50" s="635"/>
      <c r="BC50" s="636"/>
      <c r="BD50" s="636"/>
      <c r="BE50" s="636"/>
      <c r="BF50" s="636"/>
      <c r="BG50" s="636"/>
      <c r="BH50" s="636"/>
      <c r="BI50" s="636"/>
      <c r="BJ50" s="636"/>
      <c r="BK50" s="637"/>
      <c r="BL50" s="636" t="s">
        <v>2520</v>
      </c>
      <c r="BM50" s="972" t="s">
        <v>2517</v>
      </c>
      <c r="BN50" s="973">
        <f t="shared" si="1"/>
        <v>9</v>
      </c>
      <c r="BO50" s="252"/>
      <c r="BP50" s="252"/>
      <c r="BQ50" s="252"/>
      <c r="BR50" s="252"/>
    </row>
    <row r="51" spans="1:75" s="253" customFormat="1" ht="24" customHeight="1" thickBot="1">
      <c r="A51" s="1071" t="s">
        <v>134</v>
      </c>
      <c r="B51" s="1072"/>
      <c r="C51" s="976" t="s">
        <v>2545</v>
      </c>
      <c r="D51" s="977"/>
      <c r="E51" s="977"/>
      <c r="F51" s="977"/>
      <c r="G51" s="977"/>
      <c r="H51" s="977"/>
      <c r="I51" s="977"/>
      <c r="J51" s="977"/>
      <c r="K51" s="977"/>
      <c r="L51" s="977"/>
      <c r="M51" s="978"/>
      <c r="N51" s="979"/>
      <c r="O51" s="980"/>
      <c r="P51" s="980"/>
      <c r="Q51" s="980"/>
      <c r="R51" s="981"/>
      <c r="S51" s="982"/>
      <c r="T51" s="980"/>
      <c r="U51" s="980"/>
      <c r="V51" s="980"/>
      <c r="W51" s="981"/>
      <c r="X51" s="982"/>
      <c r="Y51" s="980"/>
      <c r="Z51" s="980"/>
      <c r="AA51" s="980"/>
      <c r="AB51" s="981"/>
      <c r="AC51" s="982"/>
      <c r="AD51" s="980"/>
      <c r="AE51" s="980"/>
      <c r="AF51" s="980"/>
      <c r="AG51" s="981"/>
      <c r="AH51" s="680"/>
      <c r="AI51" s="681"/>
      <c r="AJ51" s="681"/>
      <c r="AK51" s="681"/>
      <c r="AL51" s="682"/>
      <c r="AM51" s="680"/>
      <c r="AN51" s="681"/>
      <c r="AO51" s="681"/>
      <c r="AP51" s="681"/>
      <c r="AQ51" s="682"/>
      <c r="AR51" s="681"/>
      <c r="AS51" s="681"/>
      <c r="AT51" s="681"/>
      <c r="AU51" s="681"/>
      <c r="AV51" s="682"/>
      <c r="AW51" s="982"/>
      <c r="AX51" s="983"/>
      <c r="AY51" s="983"/>
      <c r="AZ51" s="983"/>
      <c r="BA51" s="983"/>
      <c r="BB51" s="683"/>
      <c r="BC51" s="684"/>
      <c r="BD51" s="684"/>
      <c r="BE51" s="684"/>
      <c r="BF51" s="684"/>
      <c r="BG51" s="684"/>
      <c r="BH51" s="684"/>
      <c r="BI51" s="684"/>
      <c r="BJ51" s="684"/>
      <c r="BK51" s="685"/>
      <c r="BL51" s="686" t="s">
        <v>2546</v>
      </c>
      <c r="BM51" s="974" t="s">
        <v>2518</v>
      </c>
      <c r="BN51" s="975" t="str">
        <f>$A51</f>
        <v>E</v>
      </c>
      <c r="BO51" s="252"/>
      <c r="BP51" s="252"/>
      <c r="BQ51" s="252"/>
      <c r="BR51" s="252"/>
    </row>
    <row r="52" spans="1:75" s="162" customFormat="1" ht="4.3499999999999996" customHeight="1">
      <c r="A52" s="1062"/>
      <c r="B52" s="1063"/>
      <c r="C52" s="1063"/>
      <c r="D52" s="1063"/>
      <c r="E52" s="1063"/>
      <c r="F52" s="1063"/>
      <c r="G52" s="1063"/>
      <c r="H52" s="1063"/>
      <c r="I52" s="1063"/>
      <c r="J52" s="1063"/>
      <c r="K52" s="1063"/>
      <c r="L52" s="1063"/>
      <c r="M52" s="1064"/>
      <c r="N52" s="1064"/>
      <c r="O52" s="1064"/>
      <c r="P52" s="1064"/>
      <c r="Q52" s="1064"/>
      <c r="R52" s="1064"/>
      <c r="S52" s="1064"/>
      <c r="T52" s="1064"/>
      <c r="U52" s="1064"/>
      <c r="V52" s="1064"/>
      <c r="W52" s="1064"/>
      <c r="X52" s="1064"/>
      <c r="Y52" s="1064"/>
      <c r="Z52" s="1064"/>
      <c r="AA52" s="1064"/>
      <c r="AB52" s="1064"/>
      <c r="AC52" s="1064"/>
      <c r="AD52" s="1064"/>
      <c r="AE52" s="1064"/>
      <c r="AF52" s="1064"/>
      <c r="AG52" s="1064"/>
      <c r="AH52" s="1064"/>
      <c r="AI52" s="1064"/>
      <c r="AJ52" s="1064"/>
      <c r="AK52" s="1064"/>
      <c r="AL52" s="1064"/>
      <c r="AM52" s="1064"/>
      <c r="AN52" s="1064"/>
      <c r="AO52" s="1064"/>
      <c r="AP52" s="1064"/>
      <c r="AQ52" s="1064"/>
      <c r="AR52" s="1064"/>
      <c r="AS52" s="1064"/>
      <c r="AT52" s="1064"/>
      <c r="AU52" s="1064"/>
      <c r="AV52" s="1064"/>
      <c r="AW52" s="1064"/>
      <c r="AX52" s="1064"/>
      <c r="AY52" s="1064"/>
      <c r="AZ52" s="1064"/>
      <c r="BA52" s="1064"/>
      <c r="BB52" s="1064"/>
      <c r="BC52" s="1064"/>
      <c r="BD52" s="1064"/>
      <c r="BE52" s="1064"/>
      <c r="BF52" s="1064"/>
      <c r="BG52" s="1064"/>
      <c r="BH52" s="1064"/>
      <c r="BI52" s="1064"/>
      <c r="BJ52" s="1064"/>
      <c r="BK52" s="1064"/>
      <c r="BL52" s="659"/>
      <c r="BM52" s="659"/>
      <c r="BN52" s="739"/>
      <c r="BO52" s="164"/>
      <c r="BP52" s="164"/>
      <c r="BQ52" s="164"/>
      <c r="BR52" s="164"/>
    </row>
    <row r="53" spans="1:75" s="171" customFormat="1" ht="27.6" customHeight="1">
      <c r="A53" s="740">
        <v>1</v>
      </c>
      <c r="B53" s="741"/>
      <c r="C53" s="965" t="s">
        <v>696</v>
      </c>
      <c r="D53" s="966"/>
      <c r="E53" s="966"/>
      <c r="F53" s="966"/>
      <c r="G53" s="966"/>
      <c r="H53" s="966"/>
      <c r="I53" s="966"/>
      <c r="J53" s="966"/>
      <c r="K53" s="966"/>
      <c r="L53" s="966"/>
      <c r="M53" s="966"/>
      <c r="N53" s="966"/>
      <c r="O53" s="966"/>
      <c r="P53" s="966"/>
      <c r="Q53" s="966"/>
      <c r="R53" s="966"/>
      <c r="S53" s="966"/>
      <c r="T53" s="966"/>
      <c r="U53" s="966"/>
      <c r="V53" s="966"/>
      <c r="W53" s="966"/>
      <c r="X53" s="966"/>
      <c r="Y53" s="966"/>
      <c r="Z53" s="966"/>
      <c r="AA53" s="966"/>
      <c r="AB53" s="966"/>
      <c r="AC53" s="718"/>
      <c r="AD53" s="1065" t="s">
        <v>695</v>
      </c>
      <c r="AE53" s="1066"/>
      <c r="AF53" s="1066"/>
      <c r="AG53" s="1066"/>
      <c r="AH53" s="1066"/>
      <c r="AI53" s="1066"/>
      <c r="AJ53" s="1066"/>
      <c r="AK53" s="1066"/>
      <c r="AL53" s="1066"/>
      <c r="AM53" s="1066"/>
      <c r="AN53" s="1066"/>
      <c r="AO53" s="1066"/>
      <c r="AP53" s="1066"/>
      <c r="AQ53" s="1066"/>
      <c r="AR53" s="1066"/>
      <c r="AS53" s="1066"/>
      <c r="AT53" s="1066"/>
      <c r="AU53" s="1066"/>
      <c r="AV53" s="1066"/>
      <c r="AW53" s="1066"/>
      <c r="AX53" s="1066"/>
      <c r="AY53" s="1066"/>
      <c r="AZ53" s="1066"/>
      <c r="BA53" s="1066"/>
      <c r="BB53" s="1066"/>
      <c r="BC53" s="1066"/>
      <c r="BD53" s="1066"/>
      <c r="BE53" s="1066"/>
      <c r="BF53" s="1066"/>
      <c r="BG53" s="1066"/>
      <c r="BH53" s="1066"/>
      <c r="BI53" s="1066"/>
      <c r="BJ53" s="1066"/>
      <c r="BK53" s="1066"/>
      <c r="BL53" s="1066"/>
      <c r="BM53" s="719"/>
      <c r="BN53" s="742">
        <v>1</v>
      </c>
      <c r="BO53" s="242"/>
      <c r="BP53" s="242"/>
      <c r="BQ53" s="242"/>
      <c r="BR53" s="242"/>
      <c r="BS53" s="242"/>
      <c r="BT53" s="242"/>
      <c r="BU53" s="242"/>
      <c r="BV53" s="242"/>
      <c r="BW53" s="242"/>
    </row>
    <row r="54" spans="1:75" s="171" customFormat="1" ht="39.6" customHeight="1">
      <c r="A54" s="743">
        <v>2</v>
      </c>
      <c r="B54" s="741"/>
      <c r="C54" s="965" t="s">
        <v>693</v>
      </c>
      <c r="D54" s="966"/>
      <c r="E54" s="966"/>
      <c r="F54" s="966"/>
      <c r="G54" s="966"/>
      <c r="H54" s="966"/>
      <c r="I54" s="966"/>
      <c r="J54" s="966"/>
      <c r="K54" s="966"/>
      <c r="L54" s="966"/>
      <c r="M54" s="966"/>
      <c r="N54" s="966"/>
      <c r="O54" s="966"/>
      <c r="P54" s="966"/>
      <c r="Q54" s="966"/>
      <c r="R54" s="966"/>
      <c r="S54" s="966"/>
      <c r="T54" s="966"/>
      <c r="U54" s="966"/>
      <c r="V54" s="966"/>
      <c r="W54" s="966"/>
      <c r="X54" s="966"/>
      <c r="Y54" s="966"/>
      <c r="Z54" s="966"/>
      <c r="AA54" s="966"/>
      <c r="AB54" s="966"/>
      <c r="AC54" s="718"/>
      <c r="AD54" s="1067" t="s">
        <v>692</v>
      </c>
      <c r="AE54" s="968"/>
      <c r="AF54" s="968"/>
      <c r="AG54" s="968"/>
      <c r="AH54" s="968"/>
      <c r="AI54" s="968"/>
      <c r="AJ54" s="968"/>
      <c r="AK54" s="968"/>
      <c r="AL54" s="968"/>
      <c r="AM54" s="968"/>
      <c r="AN54" s="968"/>
      <c r="AO54" s="968"/>
      <c r="AP54" s="968"/>
      <c r="AQ54" s="968"/>
      <c r="AR54" s="968"/>
      <c r="AS54" s="968"/>
      <c r="AT54" s="968"/>
      <c r="AU54" s="968"/>
      <c r="AV54" s="968"/>
      <c r="AW54" s="968"/>
      <c r="AX54" s="968"/>
      <c r="AY54" s="968"/>
      <c r="AZ54" s="968"/>
      <c r="BA54" s="968"/>
      <c r="BB54" s="968"/>
      <c r="BC54" s="968"/>
      <c r="BD54" s="968"/>
      <c r="BE54" s="968"/>
      <c r="BF54" s="968"/>
      <c r="BG54" s="968"/>
      <c r="BH54" s="968"/>
      <c r="BI54" s="968"/>
      <c r="BJ54" s="968"/>
      <c r="BK54" s="968"/>
      <c r="BL54" s="968"/>
      <c r="BM54" s="719"/>
      <c r="BN54" s="742">
        <v>2</v>
      </c>
      <c r="BO54" s="242"/>
      <c r="BP54" s="242"/>
      <c r="BQ54" s="242"/>
      <c r="BR54" s="242"/>
      <c r="BS54" s="242"/>
      <c r="BT54" s="242"/>
      <c r="BU54" s="242"/>
      <c r="BV54" s="242"/>
      <c r="BW54" s="242"/>
    </row>
    <row r="55" spans="1:75" s="171" customFormat="1" ht="24.6" customHeight="1">
      <c r="A55" s="744">
        <v>3</v>
      </c>
      <c r="B55" s="741"/>
      <c r="C55" s="965" t="s">
        <v>709</v>
      </c>
      <c r="D55" s="966"/>
      <c r="E55" s="966"/>
      <c r="F55" s="966"/>
      <c r="G55" s="966"/>
      <c r="H55" s="966"/>
      <c r="I55" s="966"/>
      <c r="J55" s="966"/>
      <c r="K55" s="966"/>
      <c r="L55" s="966"/>
      <c r="M55" s="966"/>
      <c r="N55" s="966"/>
      <c r="O55" s="966"/>
      <c r="P55" s="966"/>
      <c r="Q55" s="966"/>
      <c r="R55" s="966"/>
      <c r="S55" s="966"/>
      <c r="T55" s="966"/>
      <c r="U55" s="966"/>
      <c r="V55" s="966"/>
      <c r="W55" s="966"/>
      <c r="X55" s="966"/>
      <c r="Y55" s="966"/>
      <c r="Z55" s="966"/>
      <c r="AA55" s="966"/>
      <c r="AB55" s="966"/>
      <c r="AC55" s="718"/>
      <c r="AD55" s="968" t="s">
        <v>1045</v>
      </c>
      <c r="AE55" s="968"/>
      <c r="AF55" s="968"/>
      <c r="AG55" s="968"/>
      <c r="AH55" s="968"/>
      <c r="AI55" s="968"/>
      <c r="AJ55" s="968"/>
      <c r="AK55" s="968"/>
      <c r="AL55" s="968"/>
      <c r="AM55" s="968"/>
      <c r="AN55" s="968"/>
      <c r="AO55" s="968"/>
      <c r="AP55" s="968"/>
      <c r="AQ55" s="968"/>
      <c r="AR55" s="968"/>
      <c r="AS55" s="968"/>
      <c r="AT55" s="968"/>
      <c r="AU55" s="968"/>
      <c r="AV55" s="968"/>
      <c r="AW55" s="968"/>
      <c r="AX55" s="968"/>
      <c r="AY55" s="968"/>
      <c r="AZ55" s="968"/>
      <c r="BA55" s="968"/>
      <c r="BB55" s="968"/>
      <c r="BC55" s="968"/>
      <c r="BD55" s="968"/>
      <c r="BE55" s="968"/>
      <c r="BF55" s="968"/>
      <c r="BG55" s="968"/>
      <c r="BH55" s="968"/>
      <c r="BI55" s="968"/>
      <c r="BJ55" s="968"/>
      <c r="BK55" s="968"/>
      <c r="BL55" s="968"/>
      <c r="BM55" s="722"/>
      <c r="BN55" s="745">
        <v>3</v>
      </c>
    </row>
    <row r="56" spans="1:75" s="171" customFormat="1" ht="46.35" customHeight="1">
      <c r="A56" s="740">
        <v>4</v>
      </c>
      <c r="B56" s="741"/>
      <c r="C56" s="965" t="s">
        <v>710</v>
      </c>
      <c r="D56" s="966"/>
      <c r="E56" s="966"/>
      <c r="F56" s="966"/>
      <c r="G56" s="966"/>
      <c r="H56" s="966"/>
      <c r="I56" s="966"/>
      <c r="J56" s="966"/>
      <c r="K56" s="966"/>
      <c r="L56" s="966"/>
      <c r="M56" s="966"/>
      <c r="N56" s="966"/>
      <c r="O56" s="966"/>
      <c r="P56" s="966"/>
      <c r="Q56" s="966"/>
      <c r="R56" s="966"/>
      <c r="S56" s="966"/>
      <c r="T56" s="966"/>
      <c r="U56" s="966"/>
      <c r="V56" s="966"/>
      <c r="W56" s="966"/>
      <c r="X56" s="966"/>
      <c r="Y56" s="966"/>
      <c r="Z56" s="966"/>
      <c r="AA56" s="966"/>
      <c r="AB56" s="966"/>
      <c r="AC56" s="967"/>
      <c r="AD56" s="968" t="s">
        <v>1046</v>
      </c>
      <c r="AE56" s="968"/>
      <c r="AF56" s="968"/>
      <c r="AG56" s="968"/>
      <c r="AH56" s="968"/>
      <c r="AI56" s="968"/>
      <c r="AJ56" s="968"/>
      <c r="AK56" s="968"/>
      <c r="AL56" s="968"/>
      <c r="AM56" s="968"/>
      <c r="AN56" s="968"/>
      <c r="AO56" s="968"/>
      <c r="AP56" s="968"/>
      <c r="AQ56" s="968"/>
      <c r="AR56" s="968"/>
      <c r="AS56" s="968"/>
      <c r="AT56" s="968"/>
      <c r="AU56" s="968"/>
      <c r="AV56" s="968"/>
      <c r="AW56" s="968"/>
      <c r="AX56" s="968"/>
      <c r="AY56" s="968"/>
      <c r="AZ56" s="968"/>
      <c r="BA56" s="968"/>
      <c r="BB56" s="968"/>
      <c r="BC56" s="968"/>
      <c r="BD56" s="968"/>
      <c r="BE56" s="968"/>
      <c r="BF56" s="968"/>
      <c r="BG56" s="968"/>
      <c r="BH56" s="968"/>
      <c r="BI56" s="968"/>
      <c r="BJ56" s="968"/>
      <c r="BK56" s="968"/>
      <c r="BL56" s="968"/>
      <c r="BM56" s="722"/>
      <c r="BN56" s="745">
        <v>4</v>
      </c>
    </row>
    <row r="57" spans="1:75" s="162" customFormat="1" ht="4.3499999999999996" customHeight="1" thickBot="1">
      <c r="A57" s="969"/>
      <c r="B57" s="970"/>
      <c r="C57" s="970"/>
      <c r="D57" s="970"/>
      <c r="E57" s="970"/>
      <c r="F57" s="970"/>
      <c r="G57" s="970"/>
      <c r="H57" s="970"/>
      <c r="I57" s="970"/>
      <c r="J57" s="970"/>
      <c r="K57" s="970"/>
      <c r="L57" s="970"/>
      <c r="M57" s="971"/>
      <c r="N57" s="971"/>
      <c r="O57" s="971"/>
      <c r="P57" s="971"/>
      <c r="Q57" s="971"/>
      <c r="R57" s="971"/>
      <c r="S57" s="971"/>
      <c r="T57" s="971"/>
      <c r="U57" s="971"/>
      <c r="V57" s="971"/>
      <c r="W57" s="971"/>
      <c r="X57" s="971"/>
      <c r="Y57" s="971"/>
      <c r="Z57" s="971"/>
      <c r="AA57" s="971"/>
      <c r="AB57" s="971"/>
      <c r="AC57" s="971"/>
      <c r="AD57" s="971"/>
      <c r="AE57" s="971"/>
      <c r="AF57" s="971"/>
      <c r="AG57" s="971"/>
      <c r="AH57" s="971"/>
      <c r="AI57" s="971"/>
      <c r="AJ57" s="971"/>
      <c r="AK57" s="971"/>
      <c r="AL57" s="971"/>
      <c r="AM57" s="971"/>
      <c r="AN57" s="971"/>
      <c r="AO57" s="971"/>
      <c r="AP57" s="971"/>
      <c r="AQ57" s="971"/>
      <c r="AR57" s="971"/>
      <c r="AS57" s="971"/>
      <c r="AT57" s="971"/>
      <c r="AU57" s="971"/>
      <c r="AV57" s="971"/>
      <c r="AW57" s="971"/>
      <c r="AX57" s="971"/>
      <c r="AY57" s="971"/>
      <c r="AZ57" s="971"/>
      <c r="BA57" s="971"/>
      <c r="BB57" s="971"/>
      <c r="BC57" s="971"/>
      <c r="BD57" s="971"/>
      <c r="BE57" s="971"/>
      <c r="BF57" s="971"/>
      <c r="BG57" s="971"/>
      <c r="BH57" s="971"/>
      <c r="BI57" s="971"/>
      <c r="BJ57" s="971"/>
      <c r="BK57" s="971"/>
      <c r="BL57" s="705"/>
      <c r="BM57" s="705"/>
      <c r="BN57" s="729"/>
      <c r="BO57" s="164"/>
      <c r="BP57" s="164"/>
      <c r="BQ57" s="164"/>
      <c r="BR57" s="164"/>
    </row>
    <row r="58" spans="1:75" ht="45.6" customHeight="1" thickBot="1">
      <c r="A58" s="1004" t="s">
        <v>1134</v>
      </c>
      <c r="B58" s="1005"/>
      <c r="C58" s="1005"/>
      <c r="D58" s="1006"/>
      <c r="E58" s="723" t="s">
        <v>840</v>
      </c>
      <c r="F58" s="724"/>
      <c r="G58" s="724"/>
      <c r="H58" s="724"/>
      <c r="I58" s="723"/>
      <c r="J58" s="723"/>
      <c r="K58" s="723"/>
      <c r="L58" s="1020" t="s">
        <v>2554</v>
      </c>
      <c r="M58" s="1021"/>
      <c r="N58" s="1021"/>
      <c r="O58" s="1021"/>
      <c r="P58" s="1021"/>
      <c r="Q58" s="1021"/>
      <c r="R58" s="1021"/>
      <c r="S58" s="1021"/>
      <c r="T58" s="1021"/>
      <c r="U58" s="1021"/>
      <c r="V58" s="1021"/>
      <c r="W58" s="1021"/>
      <c r="X58" s="1021"/>
      <c r="Y58" s="1021"/>
      <c r="Z58" s="1021"/>
      <c r="AA58" s="1021"/>
      <c r="AB58" s="1021"/>
      <c r="AC58" s="1021"/>
      <c r="AD58" s="1021"/>
      <c r="AE58" s="1021"/>
      <c r="AF58" s="1021"/>
      <c r="AG58" s="1021"/>
      <c r="AH58" s="1021"/>
      <c r="AI58" s="1021"/>
      <c r="AJ58" s="1021"/>
      <c r="AK58" s="1021"/>
      <c r="AL58" s="1021"/>
      <c r="AM58" s="1021"/>
      <c r="AN58" s="1021"/>
      <c r="AO58" s="1021"/>
      <c r="AP58" s="1021"/>
      <c r="AQ58" s="1021"/>
      <c r="AR58" s="1021"/>
      <c r="AS58" s="1021"/>
      <c r="AT58" s="1021"/>
      <c r="AU58" s="1021"/>
      <c r="AV58" s="1021"/>
      <c r="AW58" s="1021"/>
      <c r="AX58" s="1021"/>
      <c r="AY58" s="1021"/>
      <c r="AZ58" s="1021"/>
      <c r="BA58" s="1021"/>
      <c r="BB58" s="1021"/>
      <c r="BC58" s="1021"/>
      <c r="BD58" s="725"/>
      <c r="BE58" s="725"/>
      <c r="BF58" s="725"/>
      <c r="BG58" s="725"/>
      <c r="BH58" s="725"/>
      <c r="BI58" s="725"/>
      <c r="BJ58" s="726" t="s">
        <v>1092</v>
      </c>
      <c r="BK58" s="1001" t="s">
        <v>1134</v>
      </c>
      <c r="BL58" s="1002"/>
      <c r="BM58" s="1002"/>
      <c r="BN58" s="1003"/>
      <c r="BO58" s="164"/>
      <c r="BP58" s="164"/>
      <c r="BQ58" s="164"/>
      <c r="BR58" s="164"/>
    </row>
    <row r="59" spans="1:75" ht="4.3499999999999996" customHeight="1" thickBot="1">
      <c r="A59" s="746"/>
      <c r="B59" s="504"/>
      <c r="C59" s="505"/>
      <c r="D59" s="506"/>
      <c r="E59" s="723"/>
      <c r="F59" s="724"/>
      <c r="G59" s="724"/>
      <c r="H59" s="724"/>
      <c r="I59" s="723"/>
      <c r="J59" s="723"/>
      <c r="K59" s="723"/>
      <c r="L59" s="723"/>
      <c r="M59" s="723"/>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725"/>
      <c r="AM59" s="725"/>
      <c r="AN59" s="725"/>
      <c r="AO59" s="725"/>
      <c r="AP59" s="725"/>
      <c r="AQ59" s="725"/>
      <c r="AR59" s="725"/>
      <c r="AS59" s="725"/>
      <c r="AT59" s="725"/>
      <c r="AU59" s="725"/>
      <c r="AV59" s="725"/>
      <c r="AW59" s="725"/>
      <c r="AX59" s="725"/>
      <c r="AY59" s="725"/>
      <c r="AZ59" s="725"/>
      <c r="BA59" s="725"/>
      <c r="BB59" s="725"/>
      <c r="BC59" s="725"/>
      <c r="BD59" s="725"/>
      <c r="BE59" s="725"/>
      <c r="BF59" s="725"/>
      <c r="BG59" s="725"/>
      <c r="BH59" s="725"/>
      <c r="BI59" s="725"/>
      <c r="BJ59" s="747"/>
      <c r="BK59" s="506"/>
      <c r="BL59" s="504"/>
      <c r="BM59" s="505"/>
      <c r="BN59" s="748"/>
      <c r="BO59" s="164"/>
      <c r="BP59" s="164"/>
      <c r="BQ59" s="164"/>
      <c r="BR59" s="164"/>
    </row>
    <row r="60" spans="1:75" s="164" customFormat="1" ht="53.25" customHeight="1">
      <c r="A60" s="508"/>
      <c r="B60" s="509"/>
      <c r="C60" s="509"/>
      <c r="D60" s="509"/>
      <c r="E60" s="509"/>
      <c r="F60" s="509"/>
      <c r="G60" s="509"/>
      <c r="H60" s="509"/>
      <c r="I60" s="509"/>
      <c r="J60" s="509"/>
      <c r="K60" s="509"/>
      <c r="L60" s="509"/>
      <c r="M60" s="510"/>
      <c r="N60" s="511"/>
      <c r="O60" s="511"/>
      <c r="P60" s="511"/>
      <c r="Q60" s="511"/>
      <c r="R60" s="511"/>
      <c r="S60" s="512"/>
      <c r="T60" s="512"/>
      <c r="U60" s="512"/>
      <c r="V60" s="512"/>
      <c r="W60" s="512"/>
      <c r="X60" s="661"/>
      <c r="Y60" s="513"/>
      <c r="Z60" s="1183" t="s">
        <v>1139</v>
      </c>
      <c r="AA60" s="1184"/>
      <c r="AB60" s="1184"/>
      <c r="AC60" s="1184"/>
      <c r="AD60" s="1184"/>
      <c r="AE60" s="1185"/>
      <c r="AF60" s="661"/>
      <c r="AG60" s="661"/>
      <c r="AH60" s="661"/>
      <c r="AI60" s="661"/>
      <c r="AJ60" s="661"/>
      <c r="AK60" s="661"/>
      <c r="AL60" s="661"/>
      <c r="AM60" s="661"/>
      <c r="AN60" s="661"/>
      <c r="AO60" s="661"/>
      <c r="AP60" s="661"/>
      <c r="AQ60" s="661"/>
      <c r="AR60" s="661"/>
      <c r="AS60" s="661"/>
      <c r="AT60" s="661"/>
      <c r="AU60" s="661"/>
      <c r="AV60" s="661"/>
      <c r="AW60" s="1022"/>
      <c r="AX60" s="1022"/>
      <c r="AY60" s="1022"/>
      <c r="AZ60" s="1022"/>
      <c r="BA60" s="1022"/>
      <c r="BB60" s="1023"/>
      <c r="BC60" s="1023"/>
      <c r="BD60" s="1023"/>
      <c r="BE60" s="1023"/>
      <c r="BF60" s="1023"/>
      <c r="BG60" s="1023"/>
      <c r="BH60" s="1023"/>
      <c r="BI60" s="1023"/>
      <c r="BJ60" s="1023"/>
      <c r="BK60" s="1023"/>
      <c r="BL60" s="661"/>
      <c r="BM60" s="661"/>
      <c r="BN60" s="749"/>
    </row>
    <row r="61" spans="1:75" s="164" customFormat="1" ht="31.5" customHeight="1">
      <c r="A61" s="515"/>
      <c r="B61" s="516"/>
      <c r="C61" s="516"/>
      <c r="D61" s="516"/>
      <c r="E61" s="516"/>
      <c r="F61" s="516"/>
      <c r="G61" s="516"/>
      <c r="H61" s="516"/>
      <c r="I61" s="516"/>
      <c r="J61" s="516"/>
      <c r="K61" s="516"/>
      <c r="L61" s="516"/>
      <c r="M61" s="516"/>
      <c r="N61" s="517"/>
      <c r="O61" s="517"/>
      <c r="P61" s="517"/>
      <c r="Q61" s="517"/>
      <c r="R61" s="517"/>
      <c r="S61" s="518"/>
      <c r="T61" s="518"/>
      <c r="U61" s="518"/>
      <c r="V61" s="518"/>
      <c r="W61" s="518"/>
      <c r="X61" s="519"/>
      <c r="Y61" s="520"/>
      <c r="Z61" s="1180" t="s">
        <v>1064</v>
      </c>
      <c r="AA61" s="1181"/>
      <c r="AB61" s="1181"/>
      <c r="AC61" s="1181"/>
      <c r="AD61" s="1181"/>
      <c r="AE61" s="1182"/>
      <c r="AF61" s="521"/>
      <c r="AG61" s="519"/>
      <c r="AH61" s="662"/>
      <c r="AI61" s="522"/>
      <c r="AJ61" s="522"/>
      <c r="AK61" s="522"/>
      <c r="AL61" s="522"/>
      <c r="AM61" s="522"/>
      <c r="AN61" s="522"/>
      <c r="AO61" s="522"/>
      <c r="AP61" s="522"/>
      <c r="AQ61" s="522"/>
      <c r="AR61" s="522"/>
      <c r="AS61" s="522"/>
      <c r="AT61" s="522"/>
      <c r="AU61" s="522"/>
      <c r="AV61" s="522"/>
      <c r="AW61" s="1024"/>
      <c r="AX61" s="1024"/>
      <c r="AY61" s="1024"/>
      <c r="AZ61" s="1024"/>
      <c r="BA61" s="1024"/>
      <c r="BB61" s="1024"/>
      <c r="BC61" s="1024"/>
      <c r="BD61" s="1024"/>
      <c r="BE61" s="1024"/>
      <c r="BF61" s="1024"/>
      <c r="BG61" s="1024"/>
      <c r="BH61" s="1024"/>
      <c r="BI61" s="1024"/>
      <c r="BJ61" s="1024"/>
      <c r="BK61" s="1024"/>
      <c r="BL61" s="662"/>
      <c r="BM61" s="662"/>
      <c r="BN61" s="750"/>
    </row>
    <row r="62" spans="1:75" s="165" customFormat="1" ht="18" customHeight="1">
      <c r="A62" s="1013">
        <v>1</v>
      </c>
      <c r="B62" s="1014"/>
      <c r="C62" s="554" t="s">
        <v>1065</v>
      </c>
      <c r="D62" s="554"/>
      <c r="E62" s="554"/>
      <c r="F62" s="554"/>
      <c r="G62" s="554"/>
      <c r="H62" s="554"/>
      <c r="I62" s="555"/>
      <c r="J62" s="555"/>
      <c r="K62" s="555"/>
      <c r="L62" s="555"/>
      <c r="M62" s="556"/>
      <c r="N62" s="556"/>
      <c r="O62" s="556"/>
      <c r="P62" s="556"/>
      <c r="Q62" s="556"/>
      <c r="R62" s="556"/>
      <c r="S62" s="556"/>
      <c r="T62" s="556"/>
      <c r="U62" s="556"/>
      <c r="V62" s="556"/>
      <c r="W62" s="556"/>
      <c r="X62" s="557"/>
      <c r="Y62" s="558"/>
      <c r="Z62" s="559"/>
      <c r="AA62" s="560"/>
      <c r="AB62" s="560"/>
      <c r="AC62" s="561"/>
      <c r="AD62" s="560"/>
      <c r="AE62" s="562"/>
      <c r="AF62" s="563"/>
      <c r="AG62" s="564"/>
      <c r="AH62" s="1025" t="s">
        <v>1066</v>
      </c>
      <c r="AI62" s="1025"/>
      <c r="AJ62" s="1025"/>
      <c r="AK62" s="1025"/>
      <c r="AL62" s="1025"/>
      <c r="AM62" s="1025"/>
      <c r="AN62" s="1025"/>
      <c r="AO62" s="1025"/>
      <c r="AP62" s="1025"/>
      <c r="AQ62" s="1025"/>
      <c r="AR62" s="1025"/>
      <c r="AS62" s="1025"/>
      <c r="AT62" s="1025"/>
      <c r="AU62" s="1025"/>
      <c r="AV62" s="1025"/>
      <c r="AW62" s="1026"/>
      <c r="AX62" s="1026"/>
      <c r="AY62" s="1026"/>
      <c r="AZ62" s="1026"/>
      <c r="BA62" s="1026"/>
      <c r="BB62" s="1026"/>
      <c r="BC62" s="1026"/>
      <c r="BD62" s="1026"/>
      <c r="BE62" s="1026"/>
      <c r="BF62" s="1026"/>
      <c r="BG62" s="1026"/>
      <c r="BH62" s="1026"/>
      <c r="BI62" s="1026"/>
      <c r="BJ62" s="1026"/>
      <c r="BK62" s="565"/>
      <c r="BL62" s="566"/>
      <c r="BM62" s="1015">
        <f t="shared" ref="BM62:BN67" si="2">$A62</f>
        <v>1</v>
      </c>
      <c r="BN62" s="1016">
        <f t="shared" si="2"/>
        <v>1</v>
      </c>
      <c r="BO62" s="164"/>
      <c r="BP62" s="164"/>
      <c r="BQ62" s="164"/>
      <c r="BR62" s="164"/>
    </row>
    <row r="63" spans="1:75" s="165" customFormat="1" ht="18" customHeight="1">
      <c r="A63" s="949">
        <v>2</v>
      </c>
      <c r="B63" s="950"/>
      <c r="C63" s="567" t="s">
        <v>1067</v>
      </c>
      <c r="D63" s="567"/>
      <c r="E63" s="567"/>
      <c r="F63" s="567"/>
      <c r="G63" s="567"/>
      <c r="H63" s="567"/>
      <c r="I63" s="568"/>
      <c r="J63" s="568"/>
      <c r="K63" s="568"/>
      <c r="L63" s="568"/>
      <c r="M63" s="569"/>
      <c r="N63" s="569"/>
      <c r="O63" s="569"/>
      <c r="P63" s="569"/>
      <c r="Q63" s="569"/>
      <c r="R63" s="569"/>
      <c r="S63" s="569"/>
      <c r="T63" s="569"/>
      <c r="U63" s="569"/>
      <c r="V63" s="569"/>
      <c r="W63" s="569"/>
      <c r="X63" s="570"/>
      <c r="Y63" s="571"/>
      <c r="Z63" s="572"/>
      <c r="AA63" s="573"/>
      <c r="AB63" s="573"/>
      <c r="AC63" s="574"/>
      <c r="AD63" s="573"/>
      <c r="AE63" s="575"/>
      <c r="AF63" s="576"/>
      <c r="AG63" s="577"/>
      <c r="AH63" s="959" t="s">
        <v>1068</v>
      </c>
      <c r="AI63" s="959"/>
      <c r="AJ63" s="959"/>
      <c r="AK63" s="959"/>
      <c r="AL63" s="959"/>
      <c r="AM63" s="959"/>
      <c r="AN63" s="959"/>
      <c r="AO63" s="959"/>
      <c r="AP63" s="959"/>
      <c r="AQ63" s="959"/>
      <c r="AR63" s="959"/>
      <c r="AS63" s="959"/>
      <c r="AT63" s="959"/>
      <c r="AU63" s="959"/>
      <c r="AV63" s="959"/>
      <c r="AW63" s="960"/>
      <c r="AX63" s="960"/>
      <c r="AY63" s="960"/>
      <c r="AZ63" s="960"/>
      <c r="BA63" s="960"/>
      <c r="BB63" s="960"/>
      <c r="BC63" s="960"/>
      <c r="BD63" s="960"/>
      <c r="BE63" s="960"/>
      <c r="BF63" s="960"/>
      <c r="BG63" s="960"/>
      <c r="BH63" s="960"/>
      <c r="BI63" s="960"/>
      <c r="BJ63" s="960"/>
      <c r="BK63" s="578"/>
      <c r="BL63" s="579"/>
      <c r="BM63" s="961">
        <f t="shared" si="2"/>
        <v>2</v>
      </c>
      <c r="BN63" s="962">
        <f t="shared" si="2"/>
        <v>2</v>
      </c>
      <c r="BO63" s="164"/>
      <c r="BP63" s="164"/>
      <c r="BQ63" s="164"/>
      <c r="BR63" s="164"/>
    </row>
    <row r="64" spans="1:75" s="165" customFormat="1" ht="18" customHeight="1">
      <c r="A64" s="1013">
        <v>3</v>
      </c>
      <c r="B64" s="1014"/>
      <c r="C64" s="567" t="s">
        <v>1069</v>
      </c>
      <c r="D64" s="567"/>
      <c r="E64" s="567"/>
      <c r="F64" s="567"/>
      <c r="G64" s="567"/>
      <c r="H64" s="567"/>
      <c r="I64" s="568"/>
      <c r="J64" s="568"/>
      <c r="K64" s="568"/>
      <c r="L64" s="568"/>
      <c r="M64" s="569"/>
      <c r="N64" s="569"/>
      <c r="O64" s="569"/>
      <c r="P64" s="569"/>
      <c r="Q64" s="569"/>
      <c r="R64" s="569"/>
      <c r="S64" s="569"/>
      <c r="T64" s="569"/>
      <c r="U64" s="569"/>
      <c r="V64" s="569"/>
      <c r="W64" s="569"/>
      <c r="X64" s="570"/>
      <c r="Y64" s="571"/>
      <c r="Z64" s="572"/>
      <c r="AA64" s="573"/>
      <c r="AB64" s="573"/>
      <c r="AC64" s="574"/>
      <c r="AD64" s="573"/>
      <c r="AE64" s="575"/>
      <c r="AF64" s="576"/>
      <c r="AG64" s="577"/>
      <c r="AH64" s="959" t="s">
        <v>1070</v>
      </c>
      <c r="AI64" s="959"/>
      <c r="AJ64" s="959"/>
      <c r="AK64" s="959"/>
      <c r="AL64" s="959"/>
      <c r="AM64" s="959"/>
      <c r="AN64" s="959"/>
      <c r="AO64" s="959"/>
      <c r="AP64" s="959"/>
      <c r="AQ64" s="959"/>
      <c r="AR64" s="959"/>
      <c r="AS64" s="959"/>
      <c r="AT64" s="959"/>
      <c r="AU64" s="959"/>
      <c r="AV64" s="959"/>
      <c r="AW64" s="960"/>
      <c r="AX64" s="960"/>
      <c r="AY64" s="960"/>
      <c r="AZ64" s="960"/>
      <c r="BA64" s="960"/>
      <c r="BB64" s="960" t="s">
        <v>681</v>
      </c>
      <c r="BC64" s="960"/>
      <c r="BD64" s="960"/>
      <c r="BE64" s="960"/>
      <c r="BF64" s="960"/>
      <c r="BG64" s="960"/>
      <c r="BH64" s="960"/>
      <c r="BI64" s="960"/>
      <c r="BJ64" s="960"/>
      <c r="BK64" s="580"/>
      <c r="BL64" s="581"/>
      <c r="BM64" s="1015">
        <f t="shared" si="2"/>
        <v>3</v>
      </c>
      <c r="BN64" s="1016">
        <f t="shared" si="2"/>
        <v>3</v>
      </c>
      <c r="BO64" s="164"/>
      <c r="BP64" s="164"/>
      <c r="BQ64" s="687"/>
      <c r="BR64" s="164"/>
    </row>
    <row r="65" spans="1:70" s="165" customFormat="1" ht="18" customHeight="1">
      <c r="A65" s="949">
        <v>4</v>
      </c>
      <c r="B65" s="950"/>
      <c r="C65" s="567" t="s">
        <v>1071</v>
      </c>
      <c r="D65" s="567"/>
      <c r="E65" s="567"/>
      <c r="F65" s="567"/>
      <c r="G65" s="567"/>
      <c r="H65" s="567"/>
      <c r="I65" s="568"/>
      <c r="J65" s="568"/>
      <c r="K65" s="568"/>
      <c r="L65" s="568"/>
      <c r="M65" s="569"/>
      <c r="N65" s="569"/>
      <c r="O65" s="569"/>
      <c r="P65" s="569"/>
      <c r="Q65" s="569"/>
      <c r="R65" s="569"/>
      <c r="S65" s="569"/>
      <c r="T65" s="569"/>
      <c r="U65" s="569"/>
      <c r="V65" s="569"/>
      <c r="W65" s="569"/>
      <c r="X65" s="570"/>
      <c r="Y65" s="571"/>
      <c r="Z65" s="572"/>
      <c r="AA65" s="573"/>
      <c r="AB65" s="573"/>
      <c r="AC65" s="574"/>
      <c r="AD65" s="573"/>
      <c r="AE65" s="575"/>
      <c r="AF65" s="576"/>
      <c r="AG65" s="577"/>
      <c r="AH65" s="1017" t="s">
        <v>1072</v>
      </c>
      <c r="AI65" s="1017"/>
      <c r="AJ65" s="1017"/>
      <c r="AK65" s="1017"/>
      <c r="AL65" s="1017"/>
      <c r="AM65" s="1017"/>
      <c r="AN65" s="1017"/>
      <c r="AO65" s="1017"/>
      <c r="AP65" s="1017"/>
      <c r="AQ65" s="1017"/>
      <c r="AR65" s="1017"/>
      <c r="AS65" s="1017"/>
      <c r="AT65" s="1017"/>
      <c r="AU65" s="1017"/>
      <c r="AV65" s="1017"/>
      <c r="AW65" s="1018"/>
      <c r="AX65" s="1018"/>
      <c r="AY65" s="1018"/>
      <c r="AZ65" s="1018"/>
      <c r="BA65" s="1018"/>
      <c r="BB65" s="1018" t="s">
        <v>680</v>
      </c>
      <c r="BC65" s="1018"/>
      <c r="BD65" s="1018"/>
      <c r="BE65" s="1018"/>
      <c r="BF65" s="1018"/>
      <c r="BG65" s="1018"/>
      <c r="BH65" s="1018"/>
      <c r="BI65" s="1018"/>
      <c r="BJ65" s="1018"/>
      <c r="BK65" s="578"/>
      <c r="BL65" s="579"/>
      <c r="BM65" s="961">
        <f t="shared" si="2"/>
        <v>4</v>
      </c>
      <c r="BN65" s="962">
        <f t="shared" si="2"/>
        <v>4</v>
      </c>
      <c r="BO65" s="164"/>
      <c r="BP65" s="164"/>
      <c r="BQ65" s="164"/>
      <c r="BR65" s="164"/>
    </row>
    <row r="66" spans="1:70" s="165" customFormat="1" ht="18" customHeight="1">
      <c r="A66" s="1013">
        <v>5</v>
      </c>
      <c r="B66" s="1014"/>
      <c r="C66" s="567" t="s">
        <v>2514</v>
      </c>
      <c r="D66" s="567"/>
      <c r="E66" s="567"/>
      <c r="F66" s="567"/>
      <c r="G66" s="567"/>
      <c r="H66" s="567"/>
      <c r="I66" s="568"/>
      <c r="J66" s="568"/>
      <c r="K66" s="568"/>
      <c r="L66" s="568"/>
      <c r="M66" s="569"/>
      <c r="N66" s="569"/>
      <c r="O66" s="569"/>
      <c r="P66" s="569"/>
      <c r="Q66" s="569"/>
      <c r="R66" s="569"/>
      <c r="S66" s="569"/>
      <c r="T66" s="569"/>
      <c r="U66" s="569"/>
      <c r="V66" s="569"/>
      <c r="W66" s="569"/>
      <c r="X66" s="570"/>
      <c r="Y66" s="571"/>
      <c r="Z66" s="572"/>
      <c r="AA66" s="573"/>
      <c r="AB66" s="573"/>
      <c r="AC66" s="574"/>
      <c r="AD66" s="573"/>
      <c r="AE66" s="575"/>
      <c r="AF66" s="576"/>
      <c r="AG66" s="577"/>
      <c r="AH66" s="1019" t="s">
        <v>2536</v>
      </c>
      <c r="AI66" s="1019"/>
      <c r="AJ66" s="1019"/>
      <c r="AK66" s="1019"/>
      <c r="AL66" s="1019"/>
      <c r="AM66" s="1019"/>
      <c r="AN66" s="1019"/>
      <c r="AO66" s="1019"/>
      <c r="AP66" s="1019"/>
      <c r="AQ66" s="1019"/>
      <c r="AR66" s="1019"/>
      <c r="AS66" s="1019"/>
      <c r="AT66" s="1019"/>
      <c r="AU66" s="1019"/>
      <c r="AV66" s="1019"/>
      <c r="AW66" s="1019"/>
      <c r="AX66" s="1019"/>
      <c r="AY66" s="1019"/>
      <c r="AZ66" s="1019"/>
      <c r="BA66" s="1019"/>
      <c r="BB66" s="1019"/>
      <c r="BC66" s="1019"/>
      <c r="BD66" s="1019"/>
      <c r="BE66" s="1019"/>
      <c r="BF66" s="1019"/>
      <c r="BG66" s="1019"/>
      <c r="BH66" s="1019"/>
      <c r="BI66" s="1019"/>
      <c r="BJ66" s="1019"/>
      <c r="BK66" s="580"/>
      <c r="BL66" s="581"/>
      <c r="BM66" s="1015">
        <f t="shared" si="2"/>
        <v>5</v>
      </c>
      <c r="BN66" s="1016">
        <f t="shared" si="2"/>
        <v>5</v>
      </c>
      <c r="BO66" s="164"/>
      <c r="BP66" s="164"/>
      <c r="BQ66" s="164"/>
      <c r="BR66" s="164"/>
    </row>
    <row r="67" spans="1:70" s="165" customFormat="1" ht="28.5" customHeight="1" thickBot="1">
      <c r="A67" s="1007">
        <v>6</v>
      </c>
      <c r="B67" s="1008"/>
      <c r="C67" s="582" t="s">
        <v>1073</v>
      </c>
      <c r="D67" s="582"/>
      <c r="E67" s="582"/>
      <c r="F67" s="582"/>
      <c r="G67" s="582"/>
      <c r="H67" s="582"/>
      <c r="I67" s="583"/>
      <c r="J67" s="583"/>
      <c r="K67" s="583"/>
      <c r="L67" s="583"/>
      <c r="M67" s="584"/>
      <c r="N67" s="584"/>
      <c r="O67" s="584"/>
      <c r="P67" s="584"/>
      <c r="Q67" s="584"/>
      <c r="R67" s="584"/>
      <c r="S67" s="584"/>
      <c r="T67" s="584"/>
      <c r="U67" s="584"/>
      <c r="V67" s="584"/>
      <c r="W67" s="584"/>
      <c r="X67" s="585"/>
      <c r="Y67" s="586"/>
      <c r="Z67" s="587"/>
      <c r="AA67" s="588"/>
      <c r="AB67" s="588"/>
      <c r="AC67" s="589"/>
      <c r="AD67" s="590"/>
      <c r="AE67" s="591"/>
      <c r="AF67" s="592"/>
      <c r="AG67" s="593"/>
      <c r="AH67" s="1009" t="s">
        <v>1074</v>
      </c>
      <c r="AI67" s="1009"/>
      <c r="AJ67" s="1009"/>
      <c r="AK67" s="1009"/>
      <c r="AL67" s="1009"/>
      <c r="AM67" s="1009"/>
      <c r="AN67" s="1009"/>
      <c r="AO67" s="1009"/>
      <c r="AP67" s="1009"/>
      <c r="AQ67" s="1009"/>
      <c r="AR67" s="1009"/>
      <c r="AS67" s="1009"/>
      <c r="AT67" s="1009"/>
      <c r="AU67" s="1009"/>
      <c r="AV67" s="1009"/>
      <c r="AW67" s="1010"/>
      <c r="AX67" s="1010"/>
      <c r="AY67" s="1010"/>
      <c r="AZ67" s="1010"/>
      <c r="BA67" s="1010"/>
      <c r="BB67" s="1010" t="s">
        <v>680</v>
      </c>
      <c r="BC67" s="1010"/>
      <c r="BD67" s="1010"/>
      <c r="BE67" s="1010"/>
      <c r="BF67" s="1010"/>
      <c r="BG67" s="1010"/>
      <c r="BH67" s="1010"/>
      <c r="BI67" s="1010"/>
      <c r="BJ67" s="1010"/>
      <c r="BK67" s="594"/>
      <c r="BL67" s="595"/>
      <c r="BM67" s="1011">
        <f t="shared" si="2"/>
        <v>6</v>
      </c>
      <c r="BN67" s="1012">
        <f t="shared" si="2"/>
        <v>6</v>
      </c>
      <c r="BO67" s="164"/>
      <c r="BP67" s="164"/>
      <c r="BQ67" s="164"/>
      <c r="BR67" s="164"/>
    </row>
    <row r="68" spans="1:70" ht="26.25">
      <c r="BR68" s="170"/>
    </row>
    <row r="69" spans="1:70" ht="26.25">
      <c r="BR69" s="169"/>
    </row>
    <row r="70" spans="1:70" ht="26.25">
      <c r="BR70" s="170"/>
    </row>
    <row r="71" spans="1:70" ht="26.25">
      <c r="BR71" s="169"/>
    </row>
    <row r="72" spans="1:70" ht="26.25">
      <c r="AO72" s="658"/>
      <c r="BR72" s="169"/>
    </row>
    <row r="73" spans="1:70" ht="26.25">
      <c r="BR73" s="169"/>
    </row>
    <row r="76" spans="1:70" ht="26.25">
      <c r="BQ76" s="169"/>
      <c r="BR76" s="169"/>
    </row>
    <row r="77" spans="1:70" ht="26.25">
      <c r="BQ77" s="169"/>
      <c r="BR77" s="169"/>
    </row>
    <row r="78" spans="1:70" ht="26.25">
      <c r="BQ78" s="169"/>
      <c r="BR78" s="169"/>
    </row>
    <row r="79" spans="1:70" ht="26.25">
      <c r="BQ79" s="169"/>
      <c r="BR79" s="169"/>
    </row>
    <row r="80" spans="1:70" ht="26.25">
      <c r="BQ80" s="169"/>
      <c r="BR80" s="169"/>
    </row>
    <row r="81" spans="69:70" ht="26.25">
      <c r="BQ81" s="169"/>
      <c r="BR81" s="169"/>
    </row>
    <row r="98" spans="3:3">
      <c r="C98" s="163">
        <f>'B1'!N48</f>
        <v>0</v>
      </c>
    </row>
  </sheetData>
  <mergeCells count="396">
    <mergeCell ref="AH49:AL49"/>
    <mergeCell ref="AM49:AQ49"/>
    <mergeCell ref="AR49:AV49"/>
    <mergeCell ref="AW49:BA49"/>
    <mergeCell ref="AH45:AL45"/>
    <mergeCell ref="AM45:AQ45"/>
    <mergeCell ref="AR45:AV45"/>
    <mergeCell ref="AH46:AL46"/>
    <mergeCell ref="AM46:AQ46"/>
    <mergeCell ref="AR46:AV46"/>
    <mergeCell ref="N48:R48"/>
    <mergeCell ref="S48:W48"/>
    <mergeCell ref="X48:AB48"/>
    <mergeCell ref="AC48:AG48"/>
    <mergeCell ref="AW44:BA44"/>
    <mergeCell ref="AH40:AL40"/>
    <mergeCell ref="AM40:AQ40"/>
    <mergeCell ref="AR40:AV40"/>
    <mergeCell ref="AH41:AL41"/>
    <mergeCell ref="AM41:AQ41"/>
    <mergeCell ref="AR41:AV41"/>
    <mergeCell ref="AH43:AL43"/>
    <mergeCell ref="AM43:AQ43"/>
    <mergeCell ref="AR43:AV43"/>
    <mergeCell ref="AH44:AL44"/>
    <mergeCell ref="AM44:AQ44"/>
    <mergeCell ref="AR44:AV44"/>
    <mergeCell ref="AW48:BA48"/>
    <mergeCell ref="AH48:AL48"/>
    <mergeCell ref="A18:B18"/>
    <mergeCell ref="A19:B19"/>
    <mergeCell ref="A20:B20"/>
    <mergeCell ref="A21:B21"/>
    <mergeCell ref="BM39:BN39"/>
    <mergeCell ref="N39:R39"/>
    <mergeCell ref="S39:W39"/>
    <mergeCell ref="X39:AB39"/>
    <mergeCell ref="AC39:AG39"/>
    <mergeCell ref="AW39:BA39"/>
    <mergeCell ref="A39:B39"/>
    <mergeCell ref="A32:B32"/>
    <mergeCell ref="A33:B33"/>
    <mergeCell ref="A34:B34"/>
    <mergeCell ref="A35:B35"/>
    <mergeCell ref="A25:B25"/>
    <mergeCell ref="A26:B26"/>
    <mergeCell ref="A27:B27"/>
    <mergeCell ref="A28:B28"/>
    <mergeCell ref="A30:B30"/>
    <mergeCell ref="BM30:BN30"/>
    <mergeCell ref="A31:B31"/>
    <mergeCell ref="A23:B23"/>
    <mergeCell ref="BM23:BN23"/>
    <mergeCell ref="BM44:BN44"/>
    <mergeCell ref="Z61:AE61"/>
    <mergeCell ref="Z60:AE60"/>
    <mergeCell ref="A49:B49"/>
    <mergeCell ref="BM49:BN49"/>
    <mergeCell ref="AW42:BA42"/>
    <mergeCell ref="AW50:BA50"/>
    <mergeCell ref="S43:W43"/>
    <mergeCell ref="X43:AB43"/>
    <mergeCell ref="AC43:AG43"/>
    <mergeCell ref="AW43:BA43"/>
    <mergeCell ref="N45:R45"/>
    <mergeCell ref="S45:W45"/>
    <mergeCell ref="X45:AB45"/>
    <mergeCell ref="AC45:AG45"/>
    <mergeCell ref="AW45:BA45"/>
    <mergeCell ref="N43:R43"/>
    <mergeCell ref="N42:R42"/>
    <mergeCell ref="S42:W42"/>
    <mergeCell ref="X42:AB42"/>
    <mergeCell ref="AC42:AG42"/>
    <mergeCell ref="A48:B48"/>
    <mergeCell ref="S44:W44"/>
    <mergeCell ref="X44:AB44"/>
    <mergeCell ref="BM46:BN46"/>
    <mergeCell ref="BM47:BN47"/>
    <mergeCell ref="N46:R46"/>
    <mergeCell ref="S46:W46"/>
    <mergeCell ref="X46:AB46"/>
    <mergeCell ref="AC46:AG46"/>
    <mergeCell ref="AW46:BA46"/>
    <mergeCell ref="AW47:BA47"/>
    <mergeCell ref="AH47:AL47"/>
    <mergeCell ref="AM47:AQ47"/>
    <mergeCell ref="AR47:AV47"/>
    <mergeCell ref="BM48:BN48"/>
    <mergeCell ref="N38:R38"/>
    <mergeCell ref="S38:W38"/>
    <mergeCell ref="X38:AB38"/>
    <mergeCell ref="AC38:AG38"/>
    <mergeCell ref="AW38:BA38"/>
    <mergeCell ref="AH31:AL31"/>
    <mergeCell ref="AM31:AQ31"/>
    <mergeCell ref="AR31:AV31"/>
    <mergeCell ref="AM32:AQ32"/>
    <mergeCell ref="AR32:AV32"/>
    <mergeCell ref="AW32:BA32"/>
    <mergeCell ref="AM35:AQ35"/>
    <mergeCell ref="AR35:AV35"/>
    <mergeCell ref="AW35:BA35"/>
    <mergeCell ref="AM33:AQ33"/>
    <mergeCell ref="AR33:AV33"/>
    <mergeCell ref="AW33:BA33"/>
    <mergeCell ref="N31:R31"/>
    <mergeCell ref="S31:W31"/>
    <mergeCell ref="N32:R32"/>
    <mergeCell ref="BM31:BN31"/>
    <mergeCell ref="N47:R47"/>
    <mergeCell ref="S47:W47"/>
    <mergeCell ref="A1:BN1"/>
    <mergeCell ref="A2:BN2"/>
    <mergeCell ref="A3:BK3"/>
    <mergeCell ref="A4:E5"/>
    <mergeCell ref="F4:BI4"/>
    <mergeCell ref="BJ4:BN5"/>
    <mergeCell ref="F5:BI5"/>
    <mergeCell ref="A10:M13"/>
    <mergeCell ref="N10:R11"/>
    <mergeCell ref="S10:W11"/>
    <mergeCell ref="X10:AG10"/>
    <mergeCell ref="AW10:BA11"/>
    <mergeCell ref="AH11:AV11"/>
    <mergeCell ref="AH10:AV10"/>
    <mergeCell ref="AH12:AL12"/>
    <mergeCell ref="AH13:AL13"/>
    <mergeCell ref="AM12:AQ12"/>
    <mergeCell ref="AM13:AQ13"/>
    <mergeCell ref="AR12:AV12"/>
    <mergeCell ref="AR13:AV13"/>
    <mergeCell ref="AW12:BA12"/>
    <mergeCell ref="AW13:BA13"/>
    <mergeCell ref="A16:B16"/>
    <mergeCell ref="BM16:BN16"/>
    <mergeCell ref="A7:D8"/>
    <mergeCell ref="E7:K8"/>
    <mergeCell ref="L7:BC7"/>
    <mergeCell ref="BD7:BJ8"/>
    <mergeCell ref="BK7:BN8"/>
    <mergeCell ref="L8:BC8"/>
    <mergeCell ref="BB10:BN13"/>
    <mergeCell ref="X11:AG11"/>
    <mergeCell ref="N12:R13"/>
    <mergeCell ref="S12:W13"/>
    <mergeCell ref="X12:AB12"/>
    <mergeCell ref="AC12:AG12"/>
    <mergeCell ref="X13:AB13"/>
    <mergeCell ref="AC13:AG13"/>
    <mergeCell ref="N16:R16"/>
    <mergeCell ref="S16:W16"/>
    <mergeCell ref="X16:AB16"/>
    <mergeCell ref="AC16:AG16"/>
    <mergeCell ref="AW16:BA16"/>
    <mergeCell ref="AH16:AL16"/>
    <mergeCell ref="AM16:AQ16"/>
    <mergeCell ref="AR16:AV16"/>
    <mergeCell ref="A17:B17"/>
    <mergeCell ref="BM17:BN17"/>
    <mergeCell ref="N17:R17"/>
    <mergeCell ref="S17:W17"/>
    <mergeCell ref="X17:AB17"/>
    <mergeCell ref="AC17:AG17"/>
    <mergeCell ref="AW17:BA17"/>
    <mergeCell ref="N23:R23"/>
    <mergeCell ref="S23:W23"/>
    <mergeCell ref="X23:AB23"/>
    <mergeCell ref="AC23:AG23"/>
    <mergeCell ref="AW23:BA23"/>
    <mergeCell ref="AW18:BA18"/>
    <mergeCell ref="BM18:BN18"/>
    <mergeCell ref="AH19:AL19"/>
    <mergeCell ref="AM19:AQ19"/>
    <mergeCell ref="AR19:AV19"/>
    <mergeCell ref="AW19:BA19"/>
    <mergeCell ref="BM19:BN19"/>
    <mergeCell ref="N20:R20"/>
    <mergeCell ref="S20:W20"/>
    <mergeCell ref="X20:AB20"/>
    <mergeCell ref="AC20:AG20"/>
    <mergeCell ref="AH20:AL20"/>
    <mergeCell ref="A24:B24"/>
    <mergeCell ref="BM24:BN24"/>
    <mergeCell ref="N24:R24"/>
    <mergeCell ref="S24:W24"/>
    <mergeCell ref="X24:AB24"/>
    <mergeCell ref="AC24:AG24"/>
    <mergeCell ref="AW24:BA24"/>
    <mergeCell ref="N30:R30"/>
    <mergeCell ref="S30:W30"/>
    <mergeCell ref="X30:AB30"/>
    <mergeCell ref="AC30:AG30"/>
    <mergeCell ref="AW30:BA30"/>
    <mergeCell ref="AH24:AL24"/>
    <mergeCell ref="AM24:AQ24"/>
    <mergeCell ref="AR24:AV24"/>
    <mergeCell ref="BM25:BN25"/>
    <mergeCell ref="N26:R26"/>
    <mergeCell ref="S26:W26"/>
    <mergeCell ref="X26:AB26"/>
    <mergeCell ref="AC26:AG26"/>
    <mergeCell ref="AH26:AL26"/>
    <mergeCell ref="AM26:AQ26"/>
    <mergeCell ref="AR26:AV26"/>
    <mergeCell ref="AW26:BA26"/>
    <mergeCell ref="C31:M31"/>
    <mergeCell ref="AH30:AL30"/>
    <mergeCell ref="AM30:AQ30"/>
    <mergeCell ref="BM41:BN41"/>
    <mergeCell ref="A43:B43"/>
    <mergeCell ref="BM43:BN43"/>
    <mergeCell ref="A45:B45"/>
    <mergeCell ref="BM45:BN45"/>
    <mergeCell ref="A38:B38"/>
    <mergeCell ref="BM38:BN38"/>
    <mergeCell ref="A40:B40"/>
    <mergeCell ref="N40:R40"/>
    <mergeCell ref="S40:W40"/>
    <mergeCell ref="X40:AB40"/>
    <mergeCell ref="AC40:AG40"/>
    <mergeCell ref="AW40:BA40"/>
    <mergeCell ref="N41:R41"/>
    <mergeCell ref="S41:W41"/>
    <mergeCell ref="X41:AB41"/>
    <mergeCell ref="AC41:AG41"/>
    <mergeCell ref="AW41:BA41"/>
    <mergeCell ref="BM42:BN42"/>
    <mergeCell ref="BM40:BN40"/>
    <mergeCell ref="A44:B44"/>
    <mergeCell ref="A41:B41"/>
    <mergeCell ref="AC50:AG50"/>
    <mergeCell ref="A52:BK52"/>
    <mergeCell ref="C53:AB53"/>
    <mergeCell ref="AD53:BL53"/>
    <mergeCell ref="C54:AB54"/>
    <mergeCell ref="AD54:BL54"/>
    <mergeCell ref="C55:AB55"/>
    <mergeCell ref="AD55:BL55"/>
    <mergeCell ref="C50:M50"/>
    <mergeCell ref="A51:B51"/>
    <mergeCell ref="X50:AB50"/>
    <mergeCell ref="AM48:AQ48"/>
    <mergeCell ref="AR48:AV48"/>
    <mergeCell ref="A46:B46"/>
    <mergeCell ref="A47:B47"/>
    <mergeCell ref="X47:AB47"/>
    <mergeCell ref="AC47:AG47"/>
    <mergeCell ref="N44:R44"/>
    <mergeCell ref="AC44:AG44"/>
    <mergeCell ref="N49:R49"/>
    <mergeCell ref="S49:W49"/>
    <mergeCell ref="X49:AB49"/>
    <mergeCell ref="AC49:AG49"/>
    <mergeCell ref="AH17:AL17"/>
    <mergeCell ref="AM17:AQ17"/>
    <mergeCell ref="AR17:AV17"/>
    <mergeCell ref="AH23:AL23"/>
    <mergeCell ref="AM23:AQ23"/>
    <mergeCell ref="AR23:AV23"/>
    <mergeCell ref="C17:M17"/>
    <mergeCell ref="C24:M24"/>
    <mergeCell ref="N18:R18"/>
    <mergeCell ref="S18:W18"/>
    <mergeCell ref="X18:AB18"/>
    <mergeCell ref="AC18:AG18"/>
    <mergeCell ref="AH18:AL18"/>
    <mergeCell ref="AM18:AQ18"/>
    <mergeCell ref="AR18:AV18"/>
    <mergeCell ref="N19:R19"/>
    <mergeCell ref="S19:W19"/>
    <mergeCell ref="X19:AB19"/>
    <mergeCell ref="AC19:AG19"/>
    <mergeCell ref="AM20:AQ20"/>
    <mergeCell ref="AR20:AV20"/>
    <mergeCell ref="AW20:BA20"/>
    <mergeCell ref="BM20:BN20"/>
    <mergeCell ref="N21:R21"/>
    <mergeCell ref="S21:W21"/>
    <mergeCell ref="X21:AB21"/>
    <mergeCell ref="AC21:AG21"/>
    <mergeCell ref="AH21:AL21"/>
    <mergeCell ref="AM21:AQ21"/>
    <mergeCell ref="AR21:AV21"/>
    <mergeCell ref="AW21:BA21"/>
    <mergeCell ref="BM21:BN21"/>
    <mergeCell ref="BM26:BN26"/>
    <mergeCell ref="N25:R25"/>
    <mergeCell ref="S25:W25"/>
    <mergeCell ref="X25:AB25"/>
    <mergeCell ref="AC25:AG25"/>
    <mergeCell ref="AH25:AL25"/>
    <mergeCell ref="AM25:AQ25"/>
    <mergeCell ref="AR25:AV25"/>
    <mergeCell ref="AW25:BA25"/>
    <mergeCell ref="BM27:BN27"/>
    <mergeCell ref="N28:R28"/>
    <mergeCell ref="S28:W28"/>
    <mergeCell ref="X28:AB28"/>
    <mergeCell ref="AC28:AG28"/>
    <mergeCell ref="AH28:AL28"/>
    <mergeCell ref="AM28:AQ28"/>
    <mergeCell ref="AR28:AV28"/>
    <mergeCell ref="AW28:BA28"/>
    <mergeCell ref="BM28:BN28"/>
    <mergeCell ref="N27:R27"/>
    <mergeCell ref="S27:W27"/>
    <mergeCell ref="X27:AB27"/>
    <mergeCell ref="AC27:AG27"/>
    <mergeCell ref="AH27:AL27"/>
    <mergeCell ref="AM27:AQ27"/>
    <mergeCell ref="AR27:AV27"/>
    <mergeCell ref="AW27:BA27"/>
    <mergeCell ref="AR30:AV30"/>
    <mergeCell ref="S34:W34"/>
    <mergeCell ref="X34:AB34"/>
    <mergeCell ref="AC34:AG34"/>
    <mergeCell ref="AH34:AL34"/>
    <mergeCell ref="AM34:AQ34"/>
    <mergeCell ref="AR34:AV34"/>
    <mergeCell ref="AW34:BA34"/>
    <mergeCell ref="X31:AB31"/>
    <mergeCell ref="AC31:AG31"/>
    <mergeCell ref="AW31:BA31"/>
    <mergeCell ref="S32:W32"/>
    <mergeCell ref="X32:AB32"/>
    <mergeCell ref="AC32:AG32"/>
    <mergeCell ref="AH32:AL32"/>
    <mergeCell ref="N14:R14"/>
    <mergeCell ref="S14:W14"/>
    <mergeCell ref="X14:AB14"/>
    <mergeCell ref="AC14:AG14"/>
    <mergeCell ref="AH14:AL14"/>
    <mergeCell ref="AM14:AQ14"/>
    <mergeCell ref="AR14:AV14"/>
    <mergeCell ref="AW14:BA14"/>
    <mergeCell ref="BB14:BN14"/>
    <mergeCell ref="BM34:BN34"/>
    <mergeCell ref="N35:R35"/>
    <mergeCell ref="S35:W35"/>
    <mergeCell ref="X35:AB35"/>
    <mergeCell ref="AC35:AG35"/>
    <mergeCell ref="AH35:AL35"/>
    <mergeCell ref="N33:R33"/>
    <mergeCell ref="S33:W33"/>
    <mergeCell ref="X33:AB33"/>
    <mergeCell ref="AC33:AG33"/>
    <mergeCell ref="AH33:AL33"/>
    <mergeCell ref="BM32:BN32"/>
    <mergeCell ref="BM33:BN33"/>
    <mergeCell ref="C42:M42"/>
    <mergeCell ref="BM35:BN35"/>
    <mergeCell ref="N34:R34"/>
    <mergeCell ref="BK58:BN58"/>
    <mergeCell ref="A58:D58"/>
    <mergeCell ref="A67:B67"/>
    <mergeCell ref="AH67:BJ67"/>
    <mergeCell ref="BM67:BN67"/>
    <mergeCell ref="A64:B64"/>
    <mergeCell ref="AH64:BJ64"/>
    <mergeCell ref="BM64:BN64"/>
    <mergeCell ref="A65:B65"/>
    <mergeCell ref="AH65:BJ65"/>
    <mergeCell ref="BM65:BN65"/>
    <mergeCell ref="A66:B66"/>
    <mergeCell ref="AH66:BJ66"/>
    <mergeCell ref="BM66:BN66"/>
    <mergeCell ref="L58:BC58"/>
    <mergeCell ref="AW60:BK61"/>
    <mergeCell ref="A62:B62"/>
    <mergeCell ref="AH62:BJ62"/>
    <mergeCell ref="BM62:BN62"/>
    <mergeCell ref="A63:B63"/>
    <mergeCell ref="A37:B37"/>
    <mergeCell ref="N37:R37"/>
    <mergeCell ref="S37:W37"/>
    <mergeCell ref="X37:AB37"/>
    <mergeCell ref="AC37:AG37"/>
    <mergeCell ref="AW37:BA37"/>
    <mergeCell ref="BM37:BN37"/>
    <mergeCell ref="AH63:BJ63"/>
    <mergeCell ref="BM63:BN63"/>
    <mergeCell ref="A50:B50"/>
    <mergeCell ref="C56:AC56"/>
    <mergeCell ref="AD56:BL56"/>
    <mergeCell ref="A57:BK57"/>
    <mergeCell ref="BM50:BN50"/>
    <mergeCell ref="BM51:BN51"/>
    <mergeCell ref="C51:M51"/>
    <mergeCell ref="N51:R51"/>
    <mergeCell ref="S51:W51"/>
    <mergeCell ref="X51:AB51"/>
    <mergeCell ref="AC51:AG51"/>
    <mergeCell ref="AW51:BA51"/>
    <mergeCell ref="S50:W50"/>
    <mergeCell ref="A42:B42"/>
  </mergeCells>
  <phoneticPr fontId="19" type="noConversion"/>
  <printOptions horizontalCentered="1"/>
  <pageMargins left="0" right="0" top="0" bottom="0.31496062992126" header="0.118110236220472" footer="0"/>
  <pageSetup paperSize="9" scale="94" firstPageNumber="41" fitToHeight="0" orientation="landscape" r:id="rId1"/>
  <headerFooter>
    <oddHeader xml:space="preserve">&amp;R     </oddHeader>
    <oddFooter>&amp;L_x000D_&amp;1#&amp;"Calibri"&amp;10&amp;K008000 Classification: C0 Public&amp;C&amp;"Arial,Bold"&amp;P/&amp;N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rgb="FF00FF00"/>
  </sheetPr>
  <dimension ref="A1:BQ68"/>
  <sheetViews>
    <sheetView view="pageBreakPreview" topLeftCell="A48" zoomScale="90" zoomScaleSheetLayoutView="90" workbookViewId="0">
      <selection activeCell="E66" sqref="E66"/>
    </sheetView>
  </sheetViews>
  <sheetFormatPr defaultColWidth="9.140625" defaultRowHeight="18"/>
  <cols>
    <col min="1" max="1" width="2" style="163" customWidth="1"/>
    <col min="2" max="2" width="3.85546875" style="163" customWidth="1"/>
    <col min="3" max="3" width="5" style="163" customWidth="1"/>
    <col min="4" max="4" width="2.85546875" style="163" customWidth="1"/>
    <col min="5" max="5" width="6.140625" style="163" customWidth="1"/>
    <col min="6" max="10" width="2.85546875" style="163" customWidth="1"/>
    <col min="11" max="11" width="4.28515625" style="163" customWidth="1"/>
    <col min="12" max="12" width="2.85546875" style="163" customWidth="1"/>
    <col min="13" max="13" width="6.140625" style="168" customWidth="1"/>
    <col min="14" max="18" width="2.85546875" style="168" customWidth="1"/>
    <col min="19" max="19" width="2.85546875" style="163" customWidth="1"/>
    <col min="20" max="20" width="2.42578125" style="163" customWidth="1"/>
    <col min="21" max="21" width="1.85546875" style="163" customWidth="1"/>
    <col min="22" max="34" width="2.85546875" style="163" customWidth="1"/>
    <col min="35" max="35" width="1.42578125" style="163" customWidth="1"/>
    <col min="36" max="36" width="1" style="163" customWidth="1"/>
    <col min="37" max="37" width="5.7109375" style="163" customWidth="1"/>
    <col min="38" max="49" width="2.85546875" style="163" customWidth="1"/>
    <col min="50" max="50" width="1.5703125" style="163" customWidth="1"/>
    <col min="51" max="51" width="2.85546875" style="163" customWidth="1"/>
    <col min="52" max="52" width="1.85546875" style="163" customWidth="1"/>
    <col min="53" max="54" width="2.85546875" style="163" customWidth="1"/>
    <col min="55" max="55" width="11" style="163" customWidth="1"/>
    <col min="56" max="62" width="2.85546875" style="163" customWidth="1"/>
    <col min="63" max="63" width="3.85546875" style="163" customWidth="1"/>
    <col min="64" max="64" width="2.42578125" style="163" customWidth="1"/>
    <col min="65" max="65" width="2.85546875" style="163" customWidth="1"/>
    <col min="66" max="66" width="8.7109375" style="163" customWidth="1"/>
    <col min="67" max="16384" width="9.140625" style="163"/>
  </cols>
  <sheetData>
    <row r="1" spans="1:66" s="255" customFormat="1" ht="18" customHeight="1">
      <c r="A1" s="1231" t="s">
        <v>1047</v>
      </c>
      <c r="B1" s="1232"/>
      <c r="C1" s="1232"/>
      <c r="D1" s="1232"/>
      <c r="E1" s="1232"/>
      <c r="F1" s="1232"/>
      <c r="G1" s="1232"/>
      <c r="H1" s="1232"/>
      <c r="I1" s="1232"/>
      <c r="J1" s="1232"/>
      <c r="K1" s="1232"/>
      <c r="L1" s="1232"/>
      <c r="M1" s="1232"/>
      <c r="N1" s="1232"/>
      <c r="O1" s="1232"/>
      <c r="P1" s="1232"/>
      <c r="Q1" s="1232"/>
      <c r="R1" s="1232"/>
      <c r="S1" s="1232"/>
      <c r="T1" s="1232"/>
      <c r="U1" s="1232"/>
      <c r="V1" s="1232"/>
      <c r="W1" s="1232"/>
      <c r="X1" s="1232"/>
      <c r="Y1" s="1232"/>
      <c r="Z1" s="1232"/>
      <c r="AA1" s="1232"/>
      <c r="AB1" s="1232"/>
      <c r="AC1" s="1232"/>
      <c r="AD1" s="1232"/>
      <c r="AE1" s="1232"/>
      <c r="AF1" s="1232"/>
      <c r="AG1" s="1232"/>
      <c r="AH1" s="1232"/>
      <c r="AI1" s="1232"/>
      <c r="AJ1" s="1232"/>
      <c r="AK1" s="1232"/>
      <c r="AL1" s="1232"/>
      <c r="AM1" s="1232"/>
      <c r="AN1" s="1232"/>
      <c r="AO1" s="1232"/>
      <c r="AP1" s="1232"/>
      <c r="AQ1" s="1232"/>
      <c r="AR1" s="1232"/>
      <c r="AS1" s="1232"/>
      <c r="AT1" s="1232"/>
      <c r="AU1" s="1232"/>
      <c r="AV1" s="1232"/>
      <c r="AW1" s="1232"/>
      <c r="AX1" s="1232"/>
      <c r="AY1" s="1232"/>
      <c r="AZ1" s="1232"/>
      <c r="BA1" s="1232"/>
      <c r="BB1" s="1232"/>
      <c r="BC1" s="1232"/>
      <c r="BD1" s="1232"/>
      <c r="BE1" s="1232"/>
      <c r="BF1" s="1232"/>
      <c r="BG1" s="1232"/>
      <c r="BH1" s="1232"/>
      <c r="BI1" s="1232"/>
      <c r="BJ1" s="1232"/>
      <c r="BK1" s="1232"/>
      <c r="BL1" s="1233"/>
      <c r="BM1" s="1233"/>
      <c r="BN1" s="1234"/>
    </row>
    <row r="2" spans="1:66" s="254" customFormat="1" ht="18" customHeight="1" thickBot="1">
      <c r="A2" s="1235" t="s">
        <v>894</v>
      </c>
      <c r="B2" s="1136"/>
      <c r="C2" s="1136"/>
      <c r="D2" s="1136"/>
      <c r="E2" s="1136"/>
      <c r="F2" s="1136"/>
      <c r="G2" s="1136"/>
      <c r="H2" s="1136"/>
      <c r="I2" s="1136"/>
      <c r="J2" s="1136"/>
      <c r="K2" s="1136"/>
      <c r="L2" s="1136"/>
      <c r="M2" s="1136"/>
      <c r="N2" s="1136"/>
      <c r="O2" s="1136"/>
      <c r="P2" s="1136"/>
      <c r="Q2" s="1136"/>
      <c r="R2" s="1136"/>
      <c r="S2" s="1136"/>
      <c r="T2" s="1136"/>
      <c r="U2" s="1136"/>
      <c r="V2" s="1136"/>
      <c r="W2" s="1136"/>
      <c r="X2" s="1136"/>
      <c r="Y2" s="1136"/>
      <c r="Z2" s="1136"/>
      <c r="AA2" s="1136"/>
      <c r="AB2" s="1136"/>
      <c r="AC2" s="1136"/>
      <c r="AD2" s="1136"/>
      <c r="AE2" s="1136"/>
      <c r="AF2" s="1136"/>
      <c r="AG2" s="1136"/>
      <c r="AH2" s="1136"/>
      <c r="AI2" s="1136"/>
      <c r="AJ2" s="1136"/>
      <c r="AK2" s="1136"/>
      <c r="AL2" s="1136"/>
      <c r="AM2" s="1136"/>
      <c r="AN2" s="1136"/>
      <c r="AO2" s="1136"/>
      <c r="AP2" s="1136"/>
      <c r="AQ2" s="1136"/>
      <c r="AR2" s="1136"/>
      <c r="AS2" s="1136"/>
      <c r="AT2" s="1136"/>
      <c r="AU2" s="1136"/>
      <c r="AV2" s="1136"/>
      <c r="AW2" s="1136"/>
      <c r="AX2" s="1136"/>
      <c r="AY2" s="1136"/>
      <c r="AZ2" s="1136"/>
      <c r="BA2" s="1136"/>
      <c r="BB2" s="1136"/>
      <c r="BC2" s="1136"/>
      <c r="BD2" s="1136"/>
      <c r="BE2" s="1136"/>
      <c r="BF2" s="1136"/>
      <c r="BG2" s="1136"/>
      <c r="BH2" s="1136"/>
      <c r="BI2" s="1136"/>
      <c r="BJ2" s="1136"/>
      <c r="BK2" s="1136"/>
      <c r="BL2" s="1137"/>
      <c r="BM2" s="1137"/>
      <c r="BN2" s="1236"/>
    </row>
    <row r="3" spans="1:66" s="162" customFormat="1" ht="18" hidden="1" customHeight="1" thickBot="1">
      <c r="A3" s="1254"/>
      <c r="B3" s="970"/>
      <c r="C3" s="970"/>
      <c r="D3" s="970"/>
      <c r="E3" s="970"/>
      <c r="F3" s="970"/>
      <c r="G3" s="970"/>
      <c r="H3" s="970"/>
      <c r="I3" s="970"/>
      <c r="J3" s="970"/>
      <c r="K3" s="970"/>
      <c r="L3" s="970"/>
      <c r="M3" s="971"/>
      <c r="N3" s="971"/>
      <c r="O3" s="971"/>
      <c r="P3" s="971"/>
      <c r="Q3" s="971"/>
      <c r="R3" s="971"/>
      <c r="S3" s="971"/>
      <c r="T3" s="971"/>
      <c r="U3" s="971"/>
      <c r="V3" s="971"/>
      <c r="W3" s="971"/>
      <c r="X3" s="971"/>
      <c r="Y3" s="971"/>
      <c r="Z3" s="971"/>
      <c r="AA3" s="971"/>
      <c r="AB3" s="971"/>
      <c r="AC3" s="971"/>
      <c r="AD3" s="971"/>
      <c r="AE3" s="971"/>
      <c r="AF3" s="971"/>
      <c r="AG3" s="971"/>
      <c r="AH3" s="971"/>
      <c r="AI3" s="971"/>
      <c r="AJ3" s="971"/>
      <c r="AK3" s="971"/>
      <c r="AL3" s="971"/>
      <c r="AM3" s="971"/>
      <c r="AN3" s="971"/>
      <c r="AO3" s="971"/>
      <c r="AP3" s="971"/>
      <c r="AQ3" s="971"/>
      <c r="AR3" s="971"/>
      <c r="AS3" s="971"/>
      <c r="AT3" s="971"/>
      <c r="AU3" s="971"/>
      <c r="AV3" s="971"/>
      <c r="AW3" s="971"/>
      <c r="AX3" s="971"/>
      <c r="AY3" s="971"/>
      <c r="AZ3" s="971"/>
      <c r="BA3" s="971"/>
      <c r="BB3" s="971"/>
      <c r="BC3" s="971"/>
      <c r="BD3" s="971"/>
      <c r="BE3" s="971"/>
      <c r="BF3" s="971"/>
      <c r="BG3" s="971"/>
      <c r="BH3" s="971"/>
      <c r="BI3" s="971"/>
      <c r="BJ3" s="971"/>
      <c r="BK3" s="971"/>
      <c r="BL3" s="705"/>
      <c r="BM3" s="705"/>
      <c r="BN3" s="492"/>
    </row>
    <row r="4" spans="1:66" s="40" customFormat="1" ht="15" customHeight="1">
      <c r="A4" s="914" t="s">
        <v>669</v>
      </c>
      <c r="B4" s="1140"/>
      <c r="C4" s="915"/>
      <c r="D4" s="915"/>
      <c r="E4" s="1141"/>
      <c r="F4" s="1143"/>
      <c r="G4" s="928"/>
      <c r="H4" s="928"/>
      <c r="I4" s="928"/>
      <c r="J4" s="928"/>
      <c r="K4" s="928"/>
      <c r="L4" s="928"/>
      <c r="M4" s="928"/>
      <c r="N4" s="928"/>
      <c r="O4" s="928"/>
      <c r="P4" s="928"/>
      <c r="Q4" s="928"/>
      <c r="R4" s="928"/>
      <c r="S4" s="928"/>
      <c r="T4" s="928"/>
      <c r="U4" s="928"/>
      <c r="V4" s="928"/>
      <c r="W4" s="928"/>
      <c r="X4" s="928"/>
      <c r="Y4" s="928"/>
      <c r="Z4" s="928"/>
      <c r="AA4" s="928"/>
      <c r="AB4" s="928"/>
      <c r="AC4" s="928"/>
      <c r="AD4" s="928"/>
      <c r="AE4" s="928"/>
      <c r="AF4" s="928"/>
      <c r="AG4" s="928"/>
      <c r="AH4" s="928"/>
      <c r="AI4" s="928"/>
      <c r="AJ4" s="928"/>
      <c r="AK4" s="928"/>
      <c r="AL4" s="928"/>
      <c r="AM4" s="928"/>
      <c r="AN4" s="928"/>
      <c r="AO4" s="928"/>
      <c r="AP4" s="928"/>
      <c r="AQ4" s="928"/>
      <c r="AR4" s="928"/>
      <c r="AS4" s="928"/>
      <c r="AT4" s="928"/>
      <c r="AU4" s="928"/>
      <c r="AV4" s="928"/>
      <c r="AW4" s="928"/>
      <c r="AX4" s="928"/>
      <c r="AY4" s="928"/>
      <c r="AZ4" s="928"/>
      <c r="BA4" s="928"/>
      <c r="BB4" s="928"/>
      <c r="BC4" s="928"/>
      <c r="BD4" s="928"/>
      <c r="BE4" s="928"/>
      <c r="BF4" s="928"/>
      <c r="BG4" s="928"/>
      <c r="BH4" s="928"/>
      <c r="BI4" s="929"/>
      <c r="BJ4" s="921" t="s">
        <v>670</v>
      </c>
      <c r="BK4" s="922"/>
      <c r="BL4" s="922"/>
      <c r="BM4" s="922"/>
      <c r="BN4" s="923"/>
    </row>
    <row r="5" spans="1:66" s="40" customFormat="1" ht="31.5" customHeight="1" thickBot="1">
      <c r="A5" s="896"/>
      <c r="B5" s="897"/>
      <c r="C5" s="897"/>
      <c r="D5" s="897"/>
      <c r="E5" s="898"/>
      <c r="F5" s="1244" t="s">
        <v>2532</v>
      </c>
      <c r="G5" s="1245"/>
      <c r="H5" s="1245"/>
      <c r="I5" s="1245"/>
      <c r="J5" s="1245"/>
      <c r="K5" s="1245"/>
      <c r="L5" s="1245"/>
      <c r="M5" s="1245"/>
      <c r="N5" s="1245"/>
      <c r="O5" s="1245"/>
      <c r="P5" s="1245"/>
      <c r="Q5" s="1245"/>
      <c r="R5" s="1245"/>
      <c r="S5" s="1245"/>
      <c r="T5" s="1245"/>
      <c r="U5" s="1245"/>
      <c r="V5" s="1245"/>
      <c r="W5" s="1245"/>
      <c r="X5" s="1245"/>
      <c r="Y5" s="1245"/>
      <c r="Z5" s="1245"/>
      <c r="AA5" s="1245"/>
      <c r="AB5" s="1245"/>
      <c r="AC5" s="1245"/>
      <c r="AD5" s="1245"/>
      <c r="AE5" s="1245"/>
      <c r="AF5" s="1245"/>
      <c r="AG5" s="1245"/>
      <c r="AH5" s="1245"/>
      <c r="AI5" s="1245"/>
      <c r="AJ5" s="1245"/>
      <c r="AK5" s="1245"/>
      <c r="AL5" s="1245"/>
      <c r="AM5" s="1245"/>
      <c r="AN5" s="1245"/>
      <c r="AO5" s="1245"/>
      <c r="AP5" s="1245"/>
      <c r="AQ5" s="1245"/>
      <c r="AR5" s="1245"/>
      <c r="AS5" s="1245"/>
      <c r="AT5" s="1245"/>
      <c r="AU5" s="1245"/>
      <c r="AV5" s="1245"/>
      <c r="AW5" s="1245"/>
      <c r="AX5" s="1245"/>
      <c r="AY5" s="1245"/>
      <c r="AZ5" s="1245"/>
      <c r="BA5" s="1245"/>
      <c r="BB5" s="1245"/>
      <c r="BC5" s="1245"/>
      <c r="BD5" s="1245"/>
      <c r="BE5" s="1245"/>
      <c r="BF5" s="1245"/>
      <c r="BG5" s="1245"/>
      <c r="BH5" s="1245"/>
      <c r="BI5" s="1246"/>
      <c r="BJ5" s="924"/>
      <c r="BK5" s="925"/>
      <c r="BL5" s="925"/>
      <c r="BM5" s="925"/>
      <c r="BN5" s="926"/>
    </row>
    <row r="6" spans="1:66" ht="6.75" customHeight="1" thickBot="1">
      <c r="A6" s="250"/>
      <c r="B6" s="706"/>
      <c r="C6" s="707"/>
      <c r="D6" s="708"/>
      <c r="E6" s="709"/>
      <c r="F6" s="708"/>
      <c r="G6" s="708"/>
      <c r="H6" s="708"/>
      <c r="I6" s="709"/>
      <c r="J6" s="709"/>
      <c r="K6" s="709"/>
      <c r="L6" s="709"/>
      <c r="M6" s="709"/>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M6" s="710"/>
      <c r="AN6" s="710"/>
      <c r="AO6" s="710"/>
      <c r="AP6" s="710"/>
      <c r="AQ6" s="710"/>
      <c r="AR6" s="710"/>
      <c r="AS6" s="710"/>
      <c r="AT6" s="710"/>
      <c r="AU6" s="710"/>
      <c r="AV6" s="710"/>
      <c r="AW6" s="710"/>
      <c r="AX6" s="710"/>
      <c r="AY6" s="710"/>
      <c r="AZ6" s="710"/>
      <c r="BA6" s="710"/>
      <c r="BB6" s="710"/>
      <c r="BC6" s="710"/>
      <c r="BD6" s="710"/>
      <c r="BE6" s="710"/>
      <c r="BF6" s="710"/>
      <c r="BG6" s="710"/>
      <c r="BH6" s="710"/>
      <c r="BI6" s="710"/>
      <c r="BJ6" s="711"/>
      <c r="BK6" s="708"/>
      <c r="BL6" s="706"/>
      <c r="BM6" s="707"/>
      <c r="BN6" s="251"/>
    </row>
    <row r="7" spans="1:66" ht="24.75" customHeight="1">
      <c r="A7" s="1106" t="s">
        <v>1135</v>
      </c>
      <c r="B7" s="1094"/>
      <c r="C7" s="1094"/>
      <c r="D7" s="1095"/>
      <c r="E7" s="1248" t="s">
        <v>840</v>
      </c>
      <c r="F7" s="1249"/>
      <c r="G7" s="1249"/>
      <c r="H7" s="1249"/>
      <c r="I7" s="1249"/>
      <c r="J7" s="1249"/>
      <c r="K7" s="1249"/>
      <c r="L7" s="1249"/>
      <c r="M7" s="1249"/>
      <c r="N7" s="1251" t="s">
        <v>2531</v>
      </c>
      <c r="O7" s="1252"/>
      <c r="P7" s="1252"/>
      <c r="Q7" s="1252"/>
      <c r="R7" s="1252"/>
      <c r="S7" s="1252"/>
      <c r="T7" s="1252"/>
      <c r="U7" s="1252"/>
      <c r="V7" s="1252"/>
      <c r="W7" s="1252"/>
      <c r="X7" s="1252"/>
      <c r="Y7" s="1252"/>
      <c r="Z7" s="1252"/>
      <c r="AA7" s="1252"/>
      <c r="AB7" s="1252"/>
      <c r="AC7" s="1252"/>
      <c r="AD7" s="1252"/>
      <c r="AE7" s="1252"/>
      <c r="AF7" s="1252"/>
      <c r="AG7" s="1252"/>
      <c r="AH7" s="1252"/>
      <c r="AI7" s="1252"/>
      <c r="AJ7" s="1252"/>
      <c r="AK7" s="1252"/>
      <c r="AL7" s="1252"/>
      <c r="AM7" s="1252"/>
      <c r="AN7" s="1252"/>
      <c r="AO7" s="1252"/>
      <c r="AP7" s="1252"/>
      <c r="AQ7" s="1252"/>
      <c r="AR7" s="1252"/>
      <c r="AS7" s="1252"/>
      <c r="AT7" s="1252"/>
      <c r="AU7" s="1252"/>
      <c r="AV7" s="1252"/>
      <c r="AW7" s="1252"/>
      <c r="AX7" s="1252"/>
      <c r="AY7" s="1252"/>
      <c r="AZ7" s="1252"/>
      <c r="BA7" s="1252"/>
      <c r="BB7" s="1104" t="s">
        <v>1092</v>
      </c>
      <c r="BC7" s="1249"/>
      <c r="BD7" s="1249"/>
      <c r="BE7" s="1249"/>
      <c r="BF7" s="1249"/>
      <c r="BG7" s="1249"/>
      <c r="BH7" s="1249"/>
      <c r="BI7" s="1249"/>
      <c r="BJ7" s="1253"/>
      <c r="BK7" s="1106" t="s">
        <v>1135</v>
      </c>
      <c r="BL7" s="1094"/>
      <c r="BM7" s="1094"/>
      <c r="BN7" s="1095"/>
    </row>
    <row r="8" spans="1:66" ht="15" customHeight="1" thickBot="1">
      <c r="A8" s="1108"/>
      <c r="B8" s="1097"/>
      <c r="C8" s="1097"/>
      <c r="D8" s="1098"/>
      <c r="E8" s="1250"/>
      <c r="F8" s="1249"/>
      <c r="G8" s="1249"/>
      <c r="H8" s="1249"/>
      <c r="I8" s="1249"/>
      <c r="J8" s="1249"/>
      <c r="K8" s="1249"/>
      <c r="L8" s="1249"/>
      <c r="M8" s="1249"/>
      <c r="N8" s="1110"/>
      <c r="O8" s="1247"/>
      <c r="P8" s="1247"/>
      <c r="Q8" s="1247"/>
      <c r="R8" s="1247"/>
      <c r="S8" s="1247"/>
      <c r="T8" s="1247"/>
      <c r="U8" s="1247"/>
      <c r="V8" s="1247"/>
      <c r="W8" s="1247"/>
      <c r="X8" s="1247"/>
      <c r="Y8" s="1247"/>
      <c r="Z8" s="1247"/>
      <c r="AA8" s="1247"/>
      <c r="AB8" s="1247"/>
      <c r="AC8" s="1247"/>
      <c r="AD8" s="1247"/>
      <c r="AE8" s="1247"/>
      <c r="AF8" s="1247"/>
      <c r="AG8" s="1247"/>
      <c r="AH8" s="1247"/>
      <c r="AI8" s="1247"/>
      <c r="AJ8" s="1247"/>
      <c r="AK8" s="1247"/>
      <c r="AL8" s="1247"/>
      <c r="AM8" s="1247"/>
      <c r="AN8" s="1247"/>
      <c r="AO8" s="1247"/>
      <c r="AP8" s="1247"/>
      <c r="AQ8" s="1247"/>
      <c r="AR8" s="1247"/>
      <c r="AS8" s="1247"/>
      <c r="AT8" s="1247"/>
      <c r="AU8" s="1247"/>
      <c r="AV8" s="1247"/>
      <c r="AW8" s="1247"/>
      <c r="AX8" s="1247"/>
      <c r="AY8" s="1247"/>
      <c r="AZ8" s="1247"/>
      <c r="BA8" s="1247"/>
      <c r="BB8" s="1249"/>
      <c r="BC8" s="1249"/>
      <c r="BD8" s="1249"/>
      <c r="BE8" s="1249"/>
      <c r="BF8" s="1249"/>
      <c r="BG8" s="1249"/>
      <c r="BH8" s="1249"/>
      <c r="BI8" s="1249"/>
      <c r="BJ8" s="1253"/>
      <c r="BK8" s="1108"/>
      <c r="BL8" s="1097"/>
      <c r="BM8" s="1097"/>
      <c r="BN8" s="1098"/>
    </row>
    <row r="9" spans="1:66" ht="4.3499999999999996" customHeight="1" thickBot="1">
      <c r="A9" s="245"/>
      <c r="B9" s="246"/>
      <c r="C9" s="247"/>
      <c r="D9" s="248"/>
      <c r="E9" s="238"/>
      <c r="F9" s="239"/>
      <c r="G9" s="239"/>
      <c r="H9" s="239"/>
      <c r="I9" s="238"/>
      <c r="J9" s="238"/>
      <c r="K9" s="238"/>
      <c r="L9" s="238"/>
      <c r="M9" s="238"/>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1"/>
      <c r="BK9" s="248"/>
      <c r="BL9" s="246"/>
      <c r="BM9" s="247"/>
      <c r="BN9" s="249"/>
    </row>
    <row r="10" spans="1:66" s="164" customFormat="1" ht="15" customHeight="1">
      <c r="A10" s="1258" t="s">
        <v>55</v>
      </c>
      <c r="B10" s="1150"/>
      <c r="C10" s="1150"/>
      <c r="D10" s="1150"/>
      <c r="E10" s="1150"/>
      <c r="F10" s="1150"/>
      <c r="G10" s="1150"/>
      <c r="H10" s="1150"/>
      <c r="I10" s="1150"/>
      <c r="J10" s="1150"/>
      <c r="K10" s="1150"/>
      <c r="L10" s="1150"/>
      <c r="M10" s="1151"/>
      <c r="N10" s="1112" t="s">
        <v>1149</v>
      </c>
      <c r="O10" s="1156"/>
      <c r="P10" s="1156"/>
      <c r="Q10" s="1156"/>
      <c r="R10" s="1156"/>
      <c r="S10" s="1112" t="s">
        <v>1148</v>
      </c>
      <c r="T10" s="1156"/>
      <c r="U10" s="1156"/>
      <c r="V10" s="1156"/>
      <c r="W10" s="1156"/>
      <c r="X10" s="1158" t="s">
        <v>707</v>
      </c>
      <c r="Y10" s="1159"/>
      <c r="Z10" s="1159"/>
      <c r="AA10" s="1159"/>
      <c r="AB10" s="1159"/>
      <c r="AC10" s="1159"/>
      <c r="AD10" s="1159"/>
      <c r="AE10" s="1159"/>
      <c r="AF10" s="1159"/>
      <c r="AG10" s="1159"/>
      <c r="AH10" s="1255" t="s">
        <v>904</v>
      </c>
      <c r="AI10" s="1256"/>
      <c r="AJ10" s="1256"/>
      <c r="AK10" s="1256"/>
      <c r="AL10" s="1256"/>
      <c r="AM10" s="1256"/>
      <c r="AN10" s="1256"/>
      <c r="AO10" s="1256"/>
      <c r="AP10" s="1256"/>
      <c r="AQ10" s="1256"/>
      <c r="AR10" s="1256"/>
      <c r="AS10" s="1256"/>
      <c r="AT10" s="1256"/>
      <c r="AU10" s="1256"/>
      <c r="AV10" s="1257"/>
      <c r="AW10" s="1112" t="s">
        <v>1147</v>
      </c>
      <c r="AX10" s="1156"/>
      <c r="AY10" s="1156"/>
      <c r="AZ10" s="1156"/>
      <c r="BA10" s="1156"/>
      <c r="BB10" s="1112" t="s">
        <v>56</v>
      </c>
      <c r="BC10" s="1112"/>
      <c r="BD10" s="1112"/>
      <c r="BE10" s="1112"/>
      <c r="BF10" s="1112"/>
      <c r="BG10" s="1112"/>
      <c r="BH10" s="1112"/>
      <c r="BI10" s="1112"/>
      <c r="BJ10" s="1112"/>
      <c r="BK10" s="1112"/>
      <c r="BL10" s="1113"/>
      <c r="BM10" s="1113"/>
      <c r="BN10" s="1237"/>
    </row>
    <row r="11" spans="1:66" s="164" customFormat="1" ht="15" customHeight="1">
      <c r="A11" s="1259"/>
      <c r="B11" s="1123"/>
      <c r="C11" s="1123"/>
      <c r="D11" s="1123"/>
      <c r="E11" s="1123"/>
      <c r="F11" s="1123"/>
      <c r="G11" s="1123"/>
      <c r="H11" s="1123"/>
      <c r="I11" s="1123"/>
      <c r="J11" s="1123"/>
      <c r="K11" s="1123"/>
      <c r="L11" s="1123"/>
      <c r="M11" s="1153"/>
      <c r="N11" s="1157"/>
      <c r="O11" s="1124"/>
      <c r="P11" s="1124"/>
      <c r="Q11" s="1124"/>
      <c r="R11" s="1124"/>
      <c r="S11" s="1157"/>
      <c r="T11" s="1124"/>
      <c r="U11" s="1124"/>
      <c r="V11" s="1124"/>
      <c r="W11" s="1124"/>
      <c r="X11" s="1121" t="s">
        <v>1030</v>
      </c>
      <c r="Y11" s="1122"/>
      <c r="Z11" s="1122"/>
      <c r="AA11" s="1122"/>
      <c r="AB11" s="1122"/>
      <c r="AC11" s="1122"/>
      <c r="AD11" s="1122"/>
      <c r="AE11" s="1122"/>
      <c r="AF11" s="1122"/>
      <c r="AG11" s="1122"/>
      <c r="AH11" s="1166" t="s">
        <v>1031</v>
      </c>
      <c r="AI11" s="1167"/>
      <c r="AJ11" s="1167"/>
      <c r="AK11" s="1167"/>
      <c r="AL11" s="1167"/>
      <c r="AM11" s="1167"/>
      <c r="AN11" s="1167"/>
      <c r="AO11" s="1167"/>
      <c r="AP11" s="1167"/>
      <c r="AQ11" s="1167"/>
      <c r="AR11" s="1167"/>
      <c r="AS11" s="1167"/>
      <c r="AT11" s="1167"/>
      <c r="AU11" s="1167"/>
      <c r="AV11" s="1168"/>
      <c r="AW11" s="1157"/>
      <c r="AX11" s="1124"/>
      <c r="AY11" s="1124"/>
      <c r="AZ11" s="1124"/>
      <c r="BA11" s="1124"/>
      <c r="BB11" s="1115"/>
      <c r="BC11" s="1115"/>
      <c r="BD11" s="1115"/>
      <c r="BE11" s="1115"/>
      <c r="BF11" s="1115"/>
      <c r="BG11" s="1115"/>
      <c r="BH11" s="1115"/>
      <c r="BI11" s="1115"/>
      <c r="BJ11" s="1115"/>
      <c r="BK11" s="1115"/>
      <c r="BL11" s="1116"/>
      <c r="BM11" s="1116"/>
      <c r="BN11" s="1238"/>
    </row>
    <row r="12" spans="1:66" s="164" customFormat="1" ht="21.6" customHeight="1">
      <c r="A12" s="1260"/>
      <c r="B12" s="1153"/>
      <c r="C12" s="1153"/>
      <c r="D12" s="1153"/>
      <c r="E12" s="1153"/>
      <c r="F12" s="1153"/>
      <c r="G12" s="1153"/>
      <c r="H12" s="1153"/>
      <c r="I12" s="1153"/>
      <c r="J12" s="1153"/>
      <c r="K12" s="1153"/>
      <c r="L12" s="1153"/>
      <c r="M12" s="1153"/>
      <c r="N12" s="1123" t="s">
        <v>1034</v>
      </c>
      <c r="O12" s="1124"/>
      <c r="P12" s="1124"/>
      <c r="Q12" s="1124"/>
      <c r="R12" s="1124"/>
      <c r="S12" s="1123" t="s">
        <v>828</v>
      </c>
      <c r="T12" s="1124"/>
      <c r="U12" s="1124"/>
      <c r="V12" s="1124"/>
      <c r="W12" s="1124"/>
      <c r="X12" s="1127" t="s">
        <v>698</v>
      </c>
      <c r="Y12" s="1128"/>
      <c r="Z12" s="1128"/>
      <c r="AA12" s="1128"/>
      <c r="AB12" s="1128"/>
      <c r="AC12" s="1127" t="s">
        <v>699</v>
      </c>
      <c r="AD12" s="1128"/>
      <c r="AE12" s="1128"/>
      <c r="AF12" s="1128"/>
      <c r="AG12" s="1128"/>
      <c r="AH12" s="1123" t="s">
        <v>906</v>
      </c>
      <c r="AI12" s="1123"/>
      <c r="AJ12" s="1123"/>
      <c r="AK12" s="1123"/>
      <c r="AL12" s="1123"/>
      <c r="AM12" s="1123" t="s">
        <v>908</v>
      </c>
      <c r="AN12" s="1123"/>
      <c r="AO12" s="1123"/>
      <c r="AP12" s="1123"/>
      <c r="AQ12" s="1123"/>
      <c r="AR12" s="1123" t="s">
        <v>910</v>
      </c>
      <c r="AS12" s="1123"/>
      <c r="AT12" s="1123"/>
      <c r="AU12" s="1123"/>
      <c r="AV12" s="1123"/>
      <c r="AW12" s="1123" t="s">
        <v>714</v>
      </c>
      <c r="AX12" s="1123"/>
      <c r="AY12" s="1123"/>
      <c r="AZ12" s="1123"/>
      <c r="BA12" s="1123"/>
      <c r="BB12" s="1115"/>
      <c r="BC12" s="1115"/>
      <c r="BD12" s="1115"/>
      <c r="BE12" s="1115"/>
      <c r="BF12" s="1115"/>
      <c r="BG12" s="1115"/>
      <c r="BH12" s="1115"/>
      <c r="BI12" s="1115"/>
      <c r="BJ12" s="1115"/>
      <c r="BK12" s="1115"/>
      <c r="BL12" s="1116"/>
      <c r="BM12" s="1116"/>
      <c r="BN12" s="1238"/>
    </row>
    <row r="13" spans="1:66" s="164" customFormat="1" ht="21.6" customHeight="1">
      <c r="A13" s="1261"/>
      <c r="B13" s="1262"/>
      <c r="C13" s="1262"/>
      <c r="D13" s="1262"/>
      <c r="E13" s="1262"/>
      <c r="F13" s="1262"/>
      <c r="G13" s="1262"/>
      <c r="H13" s="1262"/>
      <c r="I13" s="1262"/>
      <c r="J13" s="1262"/>
      <c r="K13" s="1262"/>
      <c r="L13" s="1262"/>
      <c r="M13" s="1262"/>
      <c r="N13" s="1262"/>
      <c r="O13" s="1263"/>
      <c r="P13" s="1263"/>
      <c r="Q13" s="1263"/>
      <c r="R13" s="1263"/>
      <c r="S13" s="1262"/>
      <c r="T13" s="1263"/>
      <c r="U13" s="1263"/>
      <c r="V13" s="1263"/>
      <c r="W13" s="1263"/>
      <c r="X13" s="1264" t="s">
        <v>836</v>
      </c>
      <c r="Y13" s="1265"/>
      <c r="Z13" s="1265"/>
      <c r="AA13" s="1265"/>
      <c r="AB13" s="1265"/>
      <c r="AC13" s="1264" t="s">
        <v>837</v>
      </c>
      <c r="AD13" s="1265"/>
      <c r="AE13" s="1265"/>
      <c r="AF13" s="1265"/>
      <c r="AG13" s="1265"/>
      <c r="AH13" s="1123" t="s">
        <v>905</v>
      </c>
      <c r="AI13" s="1123"/>
      <c r="AJ13" s="1123"/>
      <c r="AK13" s="1123"/>
      <c r="AL13" s="1123"/>
      <c r="AM13" s="1123" t="s">
        <v>907</v>
      </c>
      <c r="AN13" s="1123"/>
      <c r="AO13" s="1123"/>
      <c r="AP13" s="1123"/>
      <c r="AQ13" s="1123"/>
      <c r="AR13" s="1123" t="s">
        <v>909</v>
      </c>
      <c r="AS13" s="1123"/>
      <c r="AT13" s="1123"/>
      <c r="AU13" s="1123"/>
      <c r="AV13" s="1123"/>
      <c r="AW13" s="1123" t="s">
        <v>1032</v>
      </c>
      <c r="AX13" s="1123"/>
      <c r="AY13" s="1123"/>
      <c r="AZ13" s="1123"/>
      <c r="BA13" s="1123"/>
      <c r="BB13" s="1239"/>
      <c r="BC13" s="1239"/>
      <c r="BD13" s="1239"/>
      <c r="BE13" s="1239"/>
      <c r="BF13" s="1239"/>
      <c r="BG13" s="1239"/>
      <c r="BH13" s="1239"/>
      <c r="BI13" s="1239"/>
      <c r="BJ13" s="1239"/>
      <c r="BK13" s="1239"/>
      <c r="BL13" s="1240"/>
      <c r="BM13" s="1240"/>
      <c r="BN13" s="1241"/>
    </row>
    <row r="14" spans="1:66" s="164" customFormat="1" ht="12.75">
      <c r="A14" s="1260"/>
      <c r="B14" s="1153"/>
      <c r="C14" s="1153"/>
      <c r="D14" s="1153"/>
      <c r="E14" s="1153"/>
      <c r="F14" s="1153"/>
      <c r="G14" s="1153"/>
      <c r="H14" s="1153"/>
      <c r="I14" s="1153"/>
      <c r="J14" s="1153"/>
      <c r="K14" s="1153"/>
      <c r="L14" s="1153"/>
      <c r="M14" s="1153"/>
      <c r="N14" s="1222">
        <v>1</v>
      </c>
      <c r="O14" s="1222"/>
      <c r="P14" s="1222"/>
      <c r="Q14" s="1222"/>
      <c r="R14" s="1222"/>
      <c r="S14" s="1222">
        <v>2</v>
      </c>
      <c r="T14" s="1222"/>
      <c r="U14" s="1222"/>
      <c r="V14" s="1222"/>
      <c r="W14" s="1222"/>
      <c r="X14" s="1222">
        <v>3</v>
      </c>
      <c r="Y14" s="1222"/>
      <c r="Z14" s="1222"/>
      <c r="AA14" s="1222"/>
      <c r="AB14" s="1222"/>
      <c r="AC14" s="1222">
        <v>4</v>
      </c>
      <c r="AD14" s="1222"/>
      <c r="AE14" s="1222"/>
      <c r="AF14" s="1222"/>
      <c r="AG14" s="1222"/>
      <c r="AH14" s="1222">
        <v>5</v>
      </c>
      <c r="AI14" s="1222"/>
      <c r="AJ14" s="1222"/>
      <c r="AK14" s="1222"/>
      <c r="AL14" s="1222"/>
      <c r="AM14" s="1222">
        <v>6</v>
      </c>
      <c r="AN14" s="1222"/>
      <c r="AO14" s="1222"/>
      <c r="AP14" s="1222"/>
      <c r="AQ14" s="1222"/>
      <c r="AR14" s="1222">
        <v>7</v>
      </c>
      <c r="AS14" s="1222"/>
      <c r="AT14" s="1222"/>
      <c r="AU14" s="1222"/>
      <c r="AV14" s="1222"/>
      <c r="AW14" s="1222">
        <v>8</v>
      </c>
      <c r="AX14" s="1222"/>
      <c r="AY14" s="1222"/>
      <c r="AZ14" s="1222"/>
      <c r="BA14" s="1222"/>
      <c r="BB14" s="1223">
        <v>9</v>
      </c>
      <c r="BC14" s="1223"/>
      <c r="BD14" s="1223"/>
      <c r="BE14" s="1223"/>
      <c r="BF14" s="1223"/>
      <c r="BG14" s="1223"/>
      <c r="BH14" s="1223"/>
      <c r="BI14" s="1223"/>
      <c r="BJ14" s="1223"/>
      <c r="BK14" s="1223"/>
      <c r="BL14" s="1223"/>
      <c r="BM14" s="1223"/>
      <c r="BN14" s="1224"/>
    </row>
    <row r="15" spans="1:66" s="253" customFormat="1" ht="22.35" customHeight="1">
      <c r="A15" s="712" t="s">
        <v>888</v>
      </c>
      <c r="B15" s="256"/>
      <c r="C15" s="256"/>
      <c r="D15" s="256"/>
      <c r="E15" s="256"/>
      <c r="F15" s="256"/>
      <c r="G15" s="256"/>
      <c r="H15" s="256"/>
      <c r="I15" s="256"/>
      <c r="J15" s="256"/>
      <c r="K15" s="256"/>
      <c r="L15" s="256"/>
      <c r="M15" s="257"/>
      <c r="N15" s="257"/>
      <c r="O15" s="257"/>
      <c r="P15" s="257"/>
      <c r="Q15" s="257"/>
      <c r="R15" s="257"/>
      <c r="S15" s="257"/>
      <c r="T15" s="257"/>
      <c r="U15" s="257"/>
      <c r="V15" s="257"/>
      <c r="W15" s="257"/>
      <c r="X15" s="257"/>
      <c r="Y15" s="257"/>
      <c r="Z15" s="257"/>
      <c r="AA15" s="257"/>
      <c r="AB15" s="257"/>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9"/>
      <c r="BM15" s="259"/>
      <c r="BN15" s="260" t="s">
        <v>697</v>
      </c>
    </row>
    <row r="16" spans="1:66" s="165" customFormat="1" ht="16.350000000000001" customHeight="1">
      <c r="A16" s="1243">
        <v>1</v>
      </c>
      <c r="B16" s="1090"/>
      <c r="C16" s="644" t="s">
        <v>688</v>
      </c>
      <c r="D16" s="644"/>
      <c r="E16" s="644"/>
      <c r="F16" s="644"/>
      <c r="G16" s="644"/>
      <c r="H16" s="644"/>
      <c r="I16" s="644"/>
      <c r="J16" s="644"/>
      <c r="K16" s="644"/>
      <c r="L16" s="644"/>
      <c r="M16" s="645"/>
      <c r="N16" s="1079"/>
      <c r="O16" s="1080"/>
      <c r="P16" s="1080"/>
      <c r="Q16" s="1080"/>
      <c r="R16" s="1081"/>
      <c r="S16" s="1082"/>
      <c r="T16" s="1080"/>
      <c r="U16" s="1080"/>
      <c r="V16" s="1080"/>
      <c r="W16" s="1081"/>
      <c r="X16" s="1079"/>
      <c r="Y16" s="1080"/>
      <c r="Z16" s="1080"/>
      <c r="AA16" s="1080"/>
      <c r="AB16" s="1080"/>
      <c r="AC16" s="1082"/>
      <c r="AD16" s="1080"/>
      <c r="AE16" s="1080"/>
      <c r="AF16" s="1080"/>
      <c r="AG16" s="1081"/>
      <c r="AH16" s="1057"/>
      <c r="AI16" s="1035"/>
      <c r="AJ16" s="1035"/>
      <c r="AK16" s="1035"/>
      <c r="AL16" s="1036"/>
      <c r="AM16" s="1057"/>
      <c r="AN16" s="1035"/>
      <c r="AO16" s="1035"/>
      <c r="AP16" s="1035"/>
      <c r="AQ16" s="1036"/>
      <c r="AR16" s="1057"/>
      <c r="AS16" s="1035"/>
      <c r="AT16" s="1035"/>
      <c r="AU16" s="1035"/>
      <c r="AV16" s="1036"/>
      <c r="AW16" s="1082"/>
      <c r="AX16" s="1079"/>
      <c r="AY16" s="1079"/>
      <c r="AZ16" s="1079"/>
      <c r="BA16" s="1083"/>
      <c r="BB16" s="642"/>
      <c r="BC16" s="643"/>
      <c r="BD16" s="643"/>
      <c r="BE16" s="643"/>
      <c r="BF16" s="643"/>
      <c r="BG16" s="643"/>
      <c r="BH16" s="643"/>
      <c r="BI16" s="643"/>
      <c r="BJ16" s="643"/>
      <c r="BK16" s="643"/>
      <c r="BL16" s="643" t="s">
        <v>681</v>
      </c>
      <c r="BM16" s="1091">
        <f>$A16</f>
        <v>1</v>
      </c>
      <c r="BN16" s="1230"/>
    </row>
    <row r="17" spans="1:66" s="165" customFormat="1" ht="16.350000000000001" customHeight="1">
      <c r="A17" s="1229">
        <v>2</v>
      </c>
      <c r="B17" s="988"/>
      <c r="C17" s="1058" t="s">
        <v>2521</v>
      </c>
      <c r="D17" s="1058"/>
      <c r="E17" s="1058"/>
      <c r="F17" s="1058"/>
      <c r="G17" s="1058"/>
      <c r="H17" s="1058"/>
      <c r="I17" s="1058"/>
      <c r="J17" s="1058"/>
      <c r="K17" s="1058"/>
      <c r="L17" s="1058"/>
      <c r="M17" s="1059"/>
      <c r="N17" s="1040"/>
      <c r="O17" s="1038"/>
      <c r="P17" s="1038"/>
      <c r="Q17" s="1038"/>
      <c r="R17" s="1039"/>
      <c r="S17" s="1037"/>
      <c r="T17" s="1038"/>
      <c r="U17" s="1038"/>
      <c r="V17" s="1038"/>
      <c r="W17" s="1039"/>
      <c r="X17" s="1040"/>
      <c r="Y17" s="1038"/>
      <c r="Z17" s="1038"/>
      <c r="AA17" s="1038"/>
      <c r="AB17" s="1038"/>
      <c r="AC17" s="1037"/>
      <c r="AD17" s="1038"/>
      <c r="AE17" s="1038"/>
      <c r="AF17" s="1038"/>
      <c r="AG17" s="1039"/>
      <c r="AH17" s="1054"/>
      <c r="AI17" s="1055"/>
      <c r="AJ17" s="1055"/>
      <c r="AK17" s="1055"/>
      <c r="AL17" s="1056"/>
      <c r="AM17" s="1054"/>
      <c r="AN17" s="1055"/>
      <c r="AO17" s="1055"/>
      <c r="AP17" s="1055"/>
      <c r="AQ17" s="1056"/>
      <c r="AR17" s="1054"/>
      <c r="AS17" s="1055"/>
      <c r="AT17" s="1055"/>
      <c r="AU17" s="1055"/>
      <c r="AV17" s="1056"/>
      <c r="AW17" s="1037"/>
      <c r="AX17" s="1040"/>
      <c r="AY17" s="1040"/>
      <c r="AZ17" s="1040"/>
      <c r="BA17" s="1041"/>
      <c r="BB17" s="646"/>
      <c r="BC17" s="647"/>
      <c r="BD17" s="647"/>
      <c r="BE17" s="647"/>
      <c r="BF17" s="647"/>
      <c r="BG17" s="647"/>
      <c r="BH17" s="647"/>
      <c r="BI17" s="647"/>
      <c r="BJ17" s="648"/>
      <c r="BK17" s="648"/>
      <c r="BL17" s="648" t="s">
        <v>1081</v>
      </c>
      <c r="BM17" s="1077">
        <f>$A17</f>
        <v>2</v>
      </c>
      <c r="BN17" s="1242"/>
    </row>
    <row r="18" spans="1:66" s="165" customFormat="1" ht="16.350000000000001" customHeight="1">
      <c r="A18" s="1266">
        <v>2.1</v>
      </c>
      <c r="B18" s="1061"/>
      <c r="C18" s="649"/>
      <c r="D18" s="649" t="s">
        <v>1025</v>
      </c>
      <c r="E18" s="649"/>
      <c r="F18" s="649"/>
      <c r="G18" s="649"/>
      <c r="H18" s="649"/>
      <c r="I18" s="649"/>
      <c r="J18" s="649"/>
      <c r="K18" s="649"/>
      <c r="L18" s="649"/>
      <c r="M18" s="650"/>
      <c r="N18" s="998"/>
      <c r="O18" s="999"/>
      <c r="P18" s="999"/>
      <c r="Q18" s="999"/>
      <c r="R18" s="1000"/>
      <c r="S18" s="1027"/>
      <c r="T18" s="999"/>
      <c r="U18" s="999"/>
      <c r="V18" s="999"/>
      <c r="W18" s="1000"/>
      <c r="X18" s="998"/>
      <c r="Y18" s="999"/>
      <c r="Z18" s="999"/>
      <c r="AA18" s="999"/>
      <c r="AB18" s="1028"/>
      <c r="AC18" s="1027"/>
      <c r="AD18" s="999"/>
      <c r="AE18" s="999"/>
      <c r="AF18" s="999"/>
      <c r="AG18" s="1000"/>
      <c r="AH18" s="1029"/>
      <c r="AI18" s="1030"/>
      <c r="AJ18" s="1030"/>
      <c r="AK18" s="1030"/>
      <c r="AL18" s="1031"/>
      <c r="AM18" s="1029"/>
      <c r="AN18" s="1030"/>
      <c r="AO18" s="1030"/>
      <c r="AP18" s="1030"/>
      <c r="AQ18" s="1031"/>
      <c r="AR18" s="1029"/>
      <c r="AS18" s="1030"/>
      <c r="AT18" s="1030"/>
      <c r="AU18" s="1030"/>
      <c r="AV18" s="1031"/>
      <c r="AW18" s="1027"/>
      <c r="AX18" s="999"/>
      <c r="AY18" s="999"/>
      <c r="AZ18" s="999"/>
      <c r="BA18" s="1000"/>
      <c r="BB18" s="481"/>
      <c r="BC18" s="713"/>
      <c r="BD18" s="713"/>
      <c r="BE18" s="713"/>
      <c r="BF18" s="713"/>
      <c r="BG18" s="713"/>
      <c r="BH18" s="713"/>
      <c r="BI18" s="713"/>
      <c r="BJ18" s="479"/>
      <c r="BK18" s="479" t="s">
        <v>1035</v>
      </c>
      <c r="BL18" s="479"/>
      <c r="BM18" s="989" t="s">
        <v>1060</v>
      </c>
      <c r="BN18" s="1226"/>
    </row>
    <row r="19" spans="1:66" s="165" customFormat="1" ht="16.350000000000001" customHeight="1">
      <c r="A19" s="1266">
        <v>2.2000000000000002</v>
      </c>
      <c r="B19" s="1061"/>
      <c r="C19" s="649"/>
      <c r="D19" s="649" t="s">
        <v>1026</v>
      </c>
      <c r="E19" s="649"/>
      <c r="F19" s="649"/>
      <c r="G19" s="649"/>
      <c r="H19" s="649"/>
      <c r="I19" s="649"/>
      <c r="J19" s="649"/>
      <c r="K19" s="649"/>
      <c r="L19" s="649"/>
      <c r="M19" s="650"/>
      <c r="N19" s="998"/>
      <c r="O19" s="999"/>
      <c r="P19" s="999"/>
      <c r="Q19" s="999"/>
      <c r="R19" s="1000"/>
      <c r="S19" s="1027"/>
      <c r="T19" s="999"/>
      <c r="U19" s="999"/>
      <c r="V19" s="999"/>
      <c r="W19" s="1000"/>
      <c r="X19" s="998"/>
      <c r="Y19" s="999"/>
      <c r="Z19" s="999"/>
      <c r="AA19" s="999"/>
      <c r="AB19" s="1028"/>
      <c r="AC19" s="1027"/>
      <c r="AD19" s="999"/>
      <c r="AE19" s="999"/>
      <c r="AF19" s="999"/>
      <c r="AG19" s="1000"/>
      <c r="AH19" s="1029"/>
      <c r="AI19" s="1030"/>
      <c r="AJ19" s="1030"/>
      <c r="AK19" s="1030"/>
      <c r="AL19" s="1031"/>
      <c r="AM19" s="1029"/>
      <c r="AN19" s="1030"/>
      <c r="AO19" s="1030"/>
      <c r="AP19" s="1030"/>
      <c r="AQ19" s="1031"/>
      <c r="AR19" s="1029"/>
      <c r="AS19" s="1030"/>
      <c r="AT19" s="1030"/>
      <c r="AU19" s="1030"/>
      <c r="AV19" s="1031"/>
      <c r="AW19" s="1027"/>
      <c r="AX19" s="999"/>
      <c r="AY19" s="999"/>
      <c r="AZ19" s="999"/>
      <c r="BA19" s="1000"/>
      <c r="BB19" s="482"/>
      <c r="BC19" s="483"/>
      <c r="BD19" s="483"/>
      <c r="BE19" s="483"/>
      <c r="BF19" s="483"/>
      <c r="BG19" s="483"/>
      <c r="BH19" s="483"/>
      <c r="BI19" s="483"/>
      <c r="BJ19" s="483"/>
      <c r="BK19" s="483" t="s">
        <v>1036</v>
      </c>
      <c r="BL19" s="483"/>
      <c r="BM19" s="991" t="s">
        <v>1061</v>
      </c>
      <c r="BN19" s="1227"/>
    </row>
    <row r="20" spans="1:66" s="165" customFormat="1" ht="16.350000000000001" customHeight="1">
      <c r="A20" s="1266">
        <v>2.2999999999999998</v>
      </c>
      <c r="B20" s="1061"/>
      <c r="C20" s="649"/>
      <c r="D20" s="649" t="s">
        <v>1028</v>
      </c>
      <c r="E20" s="649"/>
      <c r="F20" s="649"/>
      <c r="G20" s="649"/>
      <c r="H20" s="649"/>
      <c r="I20" s="649"/>
      <c r="J20" s="649"/>
      <c r="K20" s="649"/>
      <c r="L20" s="649"/>
      <c r="M20" s="650"/>
      <c r="N20" s="998"/>
      <c r="O20" s="999"/>
      <c r="P20" s="999"/>
      <c r="Q20" s="999"/>
      <c r="R20" s="1000"/>
      <c r="S20" s="1027"/>
      <c r="T20" s="999"/>
      <c r="U20" s="999"/>
      <c r="V20" s="999"/>
      <c r="W20" s="1000"/>
      <c r="X20" s="998"/>
      <c r="Y20" s="999"/>
      <c r="Z20" s="999"/>
      <c r="AA20" s="999"/>
      <c r="AB20" s="1028"/>
      <c r="AC20" s="1027"/>
      <c r="AD20" s="999"/>
      <c r="AE20" s="999"/>
      <c r="AF20" s="999"/>
      <c r="AG20" s="1000"/>
      <c r="AH20" s="1029"/>
      <c r="AI20" s="1030"/>
      <c r="AJ20" s="1030"/>
      <c r="AK20" s="1030"/>
      <c r="AL20" s="1031"/>
      <c r="AM20" s="1029"/>
      <c r="AN20" s="1030"/>
      <c r="AO20" s="1030"/>
      <c r="AP20" s="1030"/>
      <c r="AQ20" s="1031"/>
      <c r="AR20" s="1029"/>
      <c r="AS20" s="1030"/>
      <c r="AT20" s="1030"/>
      <c r="AU20" s="1030"/>
      <c r="AV20" s="1031"/>
      <c r="AW20" s="1027"/>
      <c r="AX20" s="999"/>
      <c r="AY20" s="999"/>
      <c r="AZ20" s="999"/>
      <c r="BA20" s="1000"/>
      <c r="BB20" s="529"/>
      <c r="BC20" s="488"/>
      <c r="BD20" s="488"/>
      <c r="BE20" s="488"/>
      <c r="BF20" s="488"/>
      <c r="BG20" s="488"/>
      <c r="BH20" s="488"/>
      <c r="BI20" s="488"/>
      <c r="BJ20" s="488"/>
      <c r="BK20" s="488" t="s">
        <v>1037</v>
      </c>
      <c r="BL20" s="488"/>
      <c r="BM20" s="996" t="s">
        <v>1062</v>
      </c>
      <c r="BN20" s="1225"/>
    </row>
    <row r="21" spans="1:66" s="480" customFormat="1" ht="16.350000000000001" customHeight="1" thickBot="1">
      <c r="A21" s="1266">
        <v>2.4</v>
      </c>
      <c r="B21" s="1061"/>
      <c r="C21" s="649"/>
      <c r="D21" s="649" t="s">
        <v>1027</v>
      </c>
      <c r="E21" s="649"/>
      <c r="F21" s="649"/>
      <c r="G21" s="649"/>
      <c r="H21" s="649"/>
      <c r="I21" s="649"/>
      <c r="J21" s="649"/>
      <c r="K21" s="649"/>
      <c r="L21" s="649"/>
      <c r="M21" s="650"/>
      <c r="N21" s="998"/>
      <c r="O21" s="999"/>
      <c r="P21" s="999"/>
      <c r="Q21" s="999"/>
      <c r="R21" s="1000"/>
      <c r="S21" s="1027"/>
      <c r="T21" s="999"/>
      <c r="U21" s="999"/>
      <c r="V21" s="999"/>
      <c r="W21" s="1000"/>
      <c r="X21" s="998"/>
      <c r="Y21" s="999"/>
      <c r="Z21" s="999"/>
      <c r="AA21" s="999"/>
      <c r="AB21" s="1028"/>
      <c r="AC21" s="1027"/>
      <c r="AD21" s="999"/>
      <c r="AE21" s="999"/>
      <c r="AF21" s="999"/>
      <c r="AG21" s="1000"/>
      <c r="AH21" s="1029"/>
      <c r="AI21" s="1030"/>
      <c r="AJ21" s="1030"/>
      <c r="AK21" s="1030"/>
      <c r="AL21" s="1031"/>
      <c r="AM21" s="1029"/>
      <c r="AN21" s="1030"/>
      <c r="AO21" s="1030"/>
      <c r="AP21" s="1030"/>
      <c r="AQ21" s="1031"/>
      <c r="AR21" s="1029"/>
      <c r="AS21" s="1030"/>
      <c r="AT21" s="1030"/>
      <c r="AU21" s="1030"/>
      <c r="AV21" s="1031"/>
      <c r="AW21" s="1027"/>
      <c r="AX21" s="999"/>
      <c r="AY21" s="999"/>
      <c r="AZ21" s="999"/>
      <c r="BA21" s="1000"/>
      <c r="BB21" s="529"/>
      <c r="BC21" s="488"/>
      <c r="BD21" s="488"/>
      <c r="BE21" s="488"/>
      <c r="BF21" s="488"/>
      <c r="BG21" s="488"/>
      <c r="BH21" s="488"/>
      <c r="BI21" s="488"/>
      <c r="BJ21" s="488"/>
      <c r="BK21" s="488" t="s">
        <v>83</v>
      </c>
      <c r="BL21" s="488"/>
      <c r="BM21" s="996" t="s">
        <v>1063</v>
      </c>
      <c r="BN21" s="1225"/>
    </row>
    <row r="22" spans="1:66" s="253" customFormat="1" ht="22.35" customHeight="1">
      <c r="A22" s="712" t="s">
        <v>2530</v>
      </c>
      <c r="B22" s="256"/>
      <c r="C22" s="256"/>
      <c r="D22" s="256"/>
      <c r="E22" s="256"/>
      <c r="F22" s="256"/>
      <c r="G22" s="256"/>
      <c r="H22" s="256"/>
      <c r="I22" s="256"/>
      <c r="J22" s="256"/>
      <c r="K22" s="256"/>
      <c r="L22" s="256"/>
      <c r="M22" s="257"/>
      <c r="N22" s="257"/>
      <c r="O22" s="257"/>
      <c r="P22" s="257"/>
      <c r="Q22" s="257"/>
      <c r="R22" s="257"/>
      <c r="S22" s="257"/>
      <c r="T22" s="257"/>
      <c r="U22" s="257"/>
      <c r="V22" s="257"/>
      <c r="W22" s="257"/>
      <c r="X22" s="257"/>
      <c r="Y22" s="257"/>
      <c r="Z22" s="257"/>
      <c r="AA22" s="257"/>
      <c r="AB22" s="257"/>
      <c r="AC22" s="258"/>
      <c r="AD22" s="258"/>
      <c r="AE22" s="258"/>
      <c r="AF22" s="258"/>
      <c r="AG22" s="258"/>
      <c r="AH22" s="258"/>
      <c r="AI22" s="258"/>
      <c r="AJ22" s="258"/>
      <c r="AK22" s="258"/>
      <c r="AL22" s="258"/>
      <c r="AM22" s="258"/>
      <c r="AN22" s="258"/>
      <c r="AO22" s="258"/>
      <c r="AP22" s="258"/>
      <c r="AQ22" s="258"/>
      <c r="AR22" s="258"/>
      <c r="AS22" s="258"/>
      <c r="AT22" s="257"/>
      <c r="AU22" s="257"/>
      <c r="AV22" s="257"/>
      <c r="AW22" s="257"/>
      <c r="AX22" s="257"/>
      <c r="AY22" s="257"/>
      <c r="AZ22" s="257"/>
      <c r="BA22" s="257"/>
      <c r="BB22" s="257"/>
      <c r="BC22" s="257"/>
      <c r="BD22" s="258"/>
      <c r="BE22" s="258"/>
      <c r="BF22" s="258"/>
      <c r="BG22" s="258"/>
      <c r="BH22" s="258"/>
      <c r="BI22" s="258"/>
      <c r="BJ22" s="258"/>
      <c r="BK22" s="258"/>
      <c r="BL22" s="259"/>
      <c r="BM22" s="449"/>
      <c r="BN22" s="260" t="s">
        <v>2529</v>
      </c>
    </row>
    <row r="23" spans="1:66" s="165" customFormat="1" ht="16.350000000000001" customHeight="1">
      <c r="A23" s="1243">
        <v>3</v>
      </c>
      <c r="B23" s="1090"/>
      <c r="C23" s="644" t="s">
        <v>688</v>
      </c>
      <c r="D23" s="644"/>
      <c r="E23" s="644"/>
      <c r="F23" s="644"/>
      <c r="G23" s="644"/>
      <c r="H23" s="644"/>
      <c r="I23" s="644"/>
      <c r="J23" s="644"/>
      <c r="K23" s="644"/>
      <c r="L23" s="644"/>
      <c r="M23" s="645"/>
      <c r="N23" s="1079"/>
      <c r="O23" s="1080"/>
      <c r="P23" s="1080"/>
      <c r="Q23" s="1080"/>
      <c r="R23" s="1081"/>
      <c r="S23" s="1086"/>
      <c r="T23" s="1087"/>
      <c r="U23" s="1087"/>
      <c r="V23" s="1087"/>
      <c r="W23" s="1088"/>
      <c r="X23" s="1082"/>
      <c r="Y23" s="1080"/>
      <c r="Z23" s="1080"/>
      <c r="AA23" s="1080"/>
      <c r="AB23" s="1081"/>
      <c r="AC23" s="1082"/>
      <c r="AD23" s="1080"/>
      <c r="AE23" s="1080"/>
      <c r="AF23" s="1080"/>
      <c r="AG23" s="1081"/>
      <c r="AH23" s="1057"/>
      <c r="AI23" s="1035"/>
      <c r="AJ23" s="1035"/>
      <c r="AK23" s="1035"/>
      <c r="AL23" s="1036"/>
      <c r="AM23" s="1057"/>
      <c r="AN23" s="1035"/>
      <c r="AO23" s="1035"/>
      <c r="AP23" s="1035"/>
      <c r="AQ23" s="1036"/>
      <c r="AR23" s="1035"/>
      <c r="AS23" s="1035"/>
      <c r="AT23" s="1035"/>
      <c r="AU23" s="1035"/>
      <c r="AV23" s="1036"/>
      <c r="AW23" s="1082"/>
      <c r="AX23" s="1079"/>
      <c r="AY23" s="1079"/>
      <c r="AZ23" s="1079"/>
      <c r="BA23" s="1083"/>
      <c r="BB23" s="642"/>
      <c r="BC23" s="643"/>
      <c r="BD23" s="643"/>
      <c r="BE23" s="643"/>
      <c r="BF23" s="643"/>
      <c r="BG23" s="643"/>
      <c r="BH23" s="643"/>
      <c r="BI23" s="643"/>
      <c r="BJ23" s="643"/>
      <c r="BK23" s="643"/>
      <c r="BL23" s="643" t="s">
        <v>681</v>
      </c>
      <c r="BM23" s="1091">
        <f>$A23</f>
        <v>3</v>
      </c>
      <c r="BN23" s="1230">
        <f>$A23</f>
        <v>3</v>
      </c>
    </row>
    <row r="24" spans="1:66" s="165" customFormat="1" ht="16.350000000000001" customHeight="1">
      <c r="A24" s="1229">
        <v>4</v>
      </c>
      <c r="B24" s="988"/>
      <c r="C24" s="1058" t="s">
        <v>2521</v>
      </c>
      <c r="D24" s="1058"/>
      <c r="E24" s="1058"/>
      <c r="F24" s="1058"/>
      <c r="G24" s="1058"/>
      <c r="H24" s="1058"/>
      <c r="I24" s="1058"/>
      <c r="J24" s="1058"/>
      <c r="K24" s="1058"/>
      <c r="L24" s="1058"/>
      <c r="M24" s="1059"/>
      <c r="N24" s="1040"/>
      <c r="O24" s="1038"/>
      <c r="P24" s="1038"/>
      <c r="Q24" s="1038"/>
      <c r="R24" s="1039"/>
      <c r="S24" s="1037"/>
      <c r="T24" s="1038"/>
      <c r="U24" s="1038"/>
      <c r="V24" s="1038"/>
      <c r="W24" s="1039"/>
      <c r="X24" s="1037"/>
      <c r="Y24" s="1038"/>
      <c r="Z24" s="1038"/>
      <c r="AA24" s="1038"/>
      <c r="AB24" s="1039"/>
      <c r="AC24" s="1037"/>
      <c r="AD24" s="1038"/>
      <c r="AE24" s="1038"/>
      <c r="AF24" s="1038"/>
      <c r="AG24" s="1039"/>
      <c r="AH24" s="1054"/>
      <c r="AI24" s="1055"/>
      <c r="AJ24" s="1055"/>
      <c r="AK24" s="1055"/>
      <c r="AL24" s="1056"/>
      <c r="AM24" s="1054"/>
      <c r="AN24" s="1055"/>
      <c r="AO24" s="1055"/>
      <c r="AP24" s="1055"/>
      <c r="AQ24" s="1056"/>
      <c r="AR24" s="1055"/>
      <c r="AS24" s="1055"/>
      <c r="AT24" s="1055"/>
      <c r="AU24" s="1055"/>
      <c r="AV24" s="1056"/>
      <c r="AW24" s="1037"/>
      <c r="AX24" s="1040"/>
      <c r="AY24" s="1040"/>
      <c r="AZ24" s="1040"/>
      <c r="BA24" s="1041"/>
      <c r="BB24" s="646"/>
      <c r="BC24" s="647"/>
      <c r="BD24" s="647"/>
      <c r="BE24" s="647"/>
      <c r="BF24" s="647"/>
      <c r="BG24" s="647"/>
      <c r="BH24" s="647"/>
      <c r="BI24" s="647"/>
      <c r="BJ24" s="648"/>
      <c r="BK24" s="648"/>
      <c r="BL24" s="648" t="s">
        <v>1081</v>
      </c>
      <c r="BM24" s="1077">
        <f>$A24</f>
        <v>4</v>
      </c>
      <c r="BN24" s="1242">
        <f>$A24</f>
        <v>4</v>
      </c>
    </row>
    <row r="25" spans="1:66" s="165" customFormat="1" ht="16.350000000000001" customHeight="1">
      <c r="A25" s="1266">
        <v>4.0999999999999996</v>
      </c>
      <c r="B25" s="1061"/>
      <c r="C25" s="649"/>
      <c r="D25" s="649" t="s">
        <v>1025</v>
      </c>
      <c r="E25" s="649"/>
      <c r="F25" s="649"/>
      <c r="G25" s="649"/>
      <c r="H25" s="649"/>
      <c r="I25" s="649"/>
      <c r="J25" s="649"/>
      <c r="K25" s="649"/>
      <c r="L25" s="649"/>
      <c r="M25" s="650"/>
      <c r="N25" s="1045"/>
      <c r="O25" s="1043"/>
      <c r="P25" s="1043"/>
      <c r="Q25" s="1043"/>
      <c r="R25" s="1044"/>
      <c r="S25" s="1042"/>
      <c r="T25" s="1043"/>
      <c r="U25" s="1043"/>
      <c r="V25" s="1043"/>
      <c r="W25" s="1044"/>
      <c r="X25" s="1045"/>
      <c r="Y25" s="1043"/>
      <c r="Z25" s="1043"/>
      <c r="AA25" s="1043"/>
      <c r="AB25" s="1046"/>
      <c r="AC25" s="1042"/>
      <c r="AD25" s="1043"/>
      <c r="AE25" s="1043"/>
      <c r="AF25" s="1043"/>
      <c r="AG25" s="1044"/>
      <c r="AH25" s="1047"/>
      <c r="AI25" s="1048"/>
      <c r="AJ25" s="1048"/>
      <c r="AK25" s="1048"/>
      <c r="AL25" s="1049"/>
      <c r="AM25" s="1047"/>
      <c r="AN25" s="1048"/>
      <c r="AO25" s="1048"/>
      <c r="AP25" s="1048"/>
      <c r="AQ25" s="1049"/>
      <c r="AR25" s="1047"/>
      <c r="AS25" s="1048"/>
      <c r="AT25" s="1048"/>
      <c r="AU25" s="1048"/>
      <c r="AV25" s="1049"/>
      <c r="AW25" s="1042"/>
      <c r="AX25" s="1043"/>
      <c r="AY25" s="1043"/>
      <c r="AZ25" s="1043"/>
      <c r="BA25" s="1044"/>
      <c r="BB25" s="481"/>
      <c r="BC25" s="713"/>
      <c r="BD25" s="713"/>
      <c r="BE25" s="713"/>
      <c r="BF25" s="713"/>
      <c r="BG25" s="713"/>
      <c r="BH25" s="713"/>
      <c r="BI25" s="713"/>
      <c r="BJ25" s="479"/>
      <c r="BK25" s="479" t="s">
        <v>1035</v>
      </c>
      <c r="BL25" s="479"/>
      <c r="BM25" s="989" t="s">
        <v>1056</v>
      </c>
      <c r="BN25" s="1226"/>
    </row>
    <row r="26" spans="1:66" s="165" customFormat="1" ht="16.350000000000001" customHeight="1">
      <c r="A26" s="1266">
        <v>4.2</v>
      </c>
      <c r="B26" s="1061"/>
      <c r="C26" s="649"/>
      <c r="D26" s="649" t="s">
        <v>1026</v>
      </c>
      <c r="E26" s="649"/>
      <c r="F26" s="649"/>
      <c r="G26" s="649"/>
      <c r="H26" s="649"/>
      <c r="I26" s="649"/>
      <c r="J26" s="649"/>
      <c r="K26" s="649"/>
      <c r="L26" s="649"/>
      <c r="M26" s="650"/>
      <c r="N26" s="998"/>
      <c r="O26" s="999"/>
      <c r="P26" s="999"/>
      <c r="Q26" s="999"/>
      <c r="R26" s="1000"/>
      <c r="S26" s="1027"/>
      <c r="T26" s="999"/>
      <c r="U26" s="999"/>
      <c r="V26" s="999"/>
      <c r="W26" s="1000"/>
      <c r="X26" s="998"/>
      <c r="Y26" s="999"/>
      <c r="Z26" s="999"/>
      <c r="AA26" s="999"/>
      <c r="AB26" s="1028"/>
      <c r="AC26" s="1027"/>
      <c r="AD26" s="999"/>
      <c r="AE26" s="999"/>
      <c r="AF26" s="999"/>
      <c r="AG26" s="1000"/>
      <c r="AH26" s="1029"/>
      <c r="AI26" s="1030"/>
      <c r="AJ26" s="1030"/>
      <c r="AK26" s="1030"/>
      <c r="AL26" s="1031"/>
      <c r="AM26" s="1029"/>
      <c r="AN26" s="1030"/>
      <c r="AO26" s="1030"/>
      <c r="AP26" s="1030"/>
      <c r="AQ26" s="1031"/>
      <c r="AR26" s="1029"/>
      <c r="AS26" s="1030"/>
      <c r="AT26" s="1030"/>
      <c r="AU26" s="1030"/>
      <c r="AV26" s="1031"/>
      <c r="AW26" s="1027"/>
      <c r="AX26" s="999"/>
      <c r="AY26" s="999"/>
      <c r="AZ26" s="999"/>
      <c r="BA26" s="1000"/>
      <c r="BB26" s="482"/>
      <c r="BC26" s="483"/>
      <c r="BD26" s="483"/>
      <c r="BE26" s="483"/>
      <c r="BF26" s="483"/>
      <c r="BG26" s="483"/>
      <c r="BH26" s="483"/>
      <c r="BI26" s="483"/>
      <c r="BJ26" s="483"/>
      <c r="BK26" s="483" t="s">
        <v>1036</v>
      </c>
      <c r="BL26" s="483"/>
      <c r="BM26" s="991" t="s">
        <v>1057</v>
      </c>
      <c r="BN26" s="1227"/>
    </row>
    <row r="27" spans="1:66" s="165" customFormat="1" ht="16.350000000000001" customHeight="1">
      <c r="A27" s="1266">
        <v>4.3</v>
      </c>
      <c r="B27" s="1061"/>
      <c r="C27" s="649"/>
      <c r="D27" s="649" t="s">
        <v>1028</v>
      </c>
      <c r="E27" s="649"/>
      <c r="F27" s="649"/>
      <c r="G27" s="649"/>
      <c r="H27" s="649"/>
      <c r="I27" s="649"/>
      <c r="J27" s="649"/>
      <c r="K27" s="649"/>
      <c r="L27" s="649"/>
      <c r="M27" s="650"/>
      <c r="N27" s="998"/>
      <c r="O27" s="999"/>
      <c r="P27" s="999"/>
      <c r="Q27" s="999"/>
      <c r="R27" s="1000"/>
      <c r="S27" s="1027"/>
      <c r="T27" s="999"/>
      <c r="U27" s="999"/>
      <c r="V27" s="999"/>
      <c r="W27" s="1000"/>
      <c r="X27" s="998"/>
      <c r="Y27" s="999"/>
      <c r="Z27" s="999"/>
      <c r="AA27" s="999"/>
      <c r="AB27" s="1028"/>
      <c r="AC27" s="1027"/>
      <c r="AD27" s="999"/>
      <c r="AE27" s="999"/>
      <c r="AF27" s="999"/>
      <c r="AG27" s="1000"/>
      <c r="AH27" s="1029"/>
      <c r="AI27" s="1030"/>
      <c r="AJ27" s="1030"/>
      <c r="AK27" s="1030"/>
      <c r="AL27" s="1031"/>
      <c r="AM27" s="1029"/>
      <c r="AN27" s="1030"/>
      <c r="AO27" s="1030"/>
      <c r="AP27" s="1030"/>
      <c r="AQ27" s="1031"/>
      <c r="AR27" s="1029"/>
      <c r="AS27" s="1030"/>
      <c r="AT27" s="1030"/>
      <c r="AU27" s="1030"/>
      <c r="AV27" s="1031"/>
      <c r="AW27" s="1027"/>
      <c r="AX27" s="999"/>
      <c r="AY27" s="999"/>
      <c r="AZ27" s="999"/>
      <c r="BA27" s="1000"/>
      <c r="BB27" s="529"/>
      <c r="BC27" s="488"/>
      <c r="BD27" s="488"/>
      <c r="BE27" s="488"/>
      <c r="BF27" s="488"/>
      <c r="BG27" s="488"/>
      <c r="BH27" s="488"/>
      <c r="BI27" s="488"/>
      <c r="BJ27" s="488"/>
      <c r="BK27" s="488" t="s">
        <v>1037</v>
      </c>
      <c r="BL27" s="488"/>
      <c r="BM27" s="996" t="s">
        <v>1058</v>
      </c>
      <c r="BN27" s="1225"/>
    </row>
    <row r="28" spans="1:66" s="480" customFormat="1" ht="16.350000000000001" customHeight="1" thickBot="1">
      <c r="A28" s="1266">
        <v>4.4000000000000004</v>
      </c>
      <c r="B28" s="1061"/>
      <c r="C28" s="649"/>
      <c r="D28" s="649" t="s">
        <v>1027</v>
      </c>
      <c r="E28" s="649"/>
      <c r="F28" s="649"/>
      <c r="G28" s="649"/>
      <c r="H28" s="649"/>
      <c r="I28" s="649"/>
      <c r="J28" s="649"/>
      <c r="K28" s="649"/>
      <c r="L28" s="649"/>
      <c r="M28" s="650"/>
      <c r="N28" s="998"/>
      <c r="O28" s="999"/>
      <c r="P28" s="999"/>
      <c r="Q28" s="999"/>
      <c r="R28" s="1000"/>
      <c r="S28" s="1027"/>
      <c r="T28" s="999"/>
      <c r="U28" s="999"/>
      <c r="V28" s="999"/>
      <c r="W28" s="1000"/>
      <c r="X28" s="998"/>
      <c r="Y28" s="999"/>
      <c r="Z28" s="999"/>
      <c r="AA28" s="999"/>
      <c r="AB28" s="1028"/>
      <c r="AC28" s="1027"/>
      <c r="AD28" s="999"/>
      <c r="AE28" s="999"/>
      <c r="AF28" s="999"/>
      <c r="AG28" s="1000"/>
      <c r="AH28" s="1029"/>
      <c r="AI28" s="1030"/>
      <c r="AJ28" s="1030"/>
      <c r="AK28" s="1030"/>
      <c r="AL28" s="1031"/>
      <c r="AM28" s="1029"/>
      <c r="AN28" s="1030"/>
      <c r="AO28" s="1030"/>
      <c r="AP28" s="1030"/>
      <c r="AQ28" s="1031"/>
      <c r="AR28" s="1029"/>
      <c r="AS28" s="1030"/>
      <c r="AT28" s="1030"/>
      <c r="AU28" s="1030"/>
      <c r="AV28" s="1031"/>
      <c r="AW28" s="1027"/>
      <c r="AX28" s="999"/>
      <c r="AY28" s="999"/>
      <c r="AZ28" s="999"/>
      <c r="BA28" s="1000"/>
      <c r="BB28" s="529"/>
      <c r="BC28" s="488"/>
      <c r="BD28" s="488"/>
      <c r="BE28" s="488"/>
      <c r="BF28" s="488"/>
      <c r="BG28" s="488"/>
      <c r="BH28" s="488"/>
      <c r="BI28" s="488"/>
      <c r="BJ28" s="488"/>
      <c r="BK28" s="488" t="s">
        <v>83</v>
      </c>
      <c r="BL28" s="488"/>
      <c r="BM28" s="996" t="s">
        <v>1059</v>
      </c>
      <c r="BN28" s="1225"/>
    </row>
    <row r="29" spans="1:66" s="253" customFormat="1" ht="22.35" customHeight="1">
      <c r="A29" s="712" t="s">
        <v>889</v>
      </c>
      <c r="B29" s="256"/>
      <c r="C29" s="256"/>
      <c r="D29" s="256"/>
      <c r="E29" s="256"/>
      <c r="F29" s="256"/>
      <c r="G29" s="256"/>
      <c r="H29" s="256"/>
      <c r="I29" s="256"/>
      <c r="J29" s="256"/>
      <c r="K29" s="256"/>
      <c r="L29" s="256"/>
      <c r="M29" s="257"/>
      <c r="N29" s="257"/>
      <c r="O29" s="257"/>
      <c r="P29" s="257"/>
      <c r="Q29" s="257"/>
      <c r="R29" s="257"/>
      <c r="S29" s="257"/>
      <c r="T29" s="257"/>
      <c r="U29" s="257"/>
      <c r="V29" s="257"/>
      <c r="W29" s="257"/>
      <c r="X29" s="257"/>
      <c r="Y29" s="257"/>
      <c r="Z29" s="257"/>
      <c r="AA29" s="257"/>
      <c r="AB29" s="257"/>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9"/>
      <c r="BM29" s="449"/>
      <c r="BN29" s="260" t="s">
        <v>1078</v>
      </c>
    </row>
    <row r="30" spans="1:66" s="165" customFormat="1" ht="16.350000000000001" customHeight="1">
      <c r="A30" s="1243">
        <v>5</v>
      </c>
      <c r="B30" s="1090"/>
      <c r="C30" s="644" t="s">
        <v>688</v>
      </c>
      <c r="D30" s="644"/>
      <c r="E30" s="644"/>
      <c r="F30" s="644"/>
      <c r="G30" s="644"/>
      <c r="H30" s="644"/>
      <c r="I30" s="644"/>
      <c r="J30" s="644"/>
      <c r="K30" s="644"/>
      <c r="L30" s="644"/>
      <c r="M30" s="645"/>
      <c r="N30" s="1079"/>
      <c r="O30" s="1080"/>
      <c r="P30" s="1080"/>
      <c r="Q30" s="1080"/>
      <c r="R30" s="1081"/>
      <c r="S30" s="1082"/>
      <c r="T30" s="1080"/>
      <c r="U30" s="1080"/>
      <c r="V30" s="1080"/>
      <c r="W30" s="1081"/>
      <c r="X30" s="1082"/>
      <c r="Y30" s="1080"/>
      <c r="Z30" s="1080"/>
      <c r="AA30" s="1080"/>
      <c r="AB30" s="1081"/>
      <c r="AC30" s="1082"/>
      <c r="AD30" s="1080"/>
      <c r="AE30" s="1080"/>
      <c r="AF30" s="1080"/>
      <c r="AG30" s="1081"/>
      <c r="AH30" s="1057"/>
      <c r="AI30" s="1035"/>
      <c r="AJ30" s="1035"/>
      <c r="AK30" s="1035"/>
      <c r="AL30" s="1036"/>
      <c r="AM30" s="1057"/>
      <c r="AN30" s="1035"/>
      <c r="AO30" s="1035"/>
      <c r="AP30" s="1035"/>
      <c r="AQ30" s="1036"/>
      <c r="AR30" s="1035"/>
      <c r="AS30" s="1035"/>
      <c r="AT30" s="1035"/>
      <c r="AU30" s="1035"/>
      <c r="AV30" s="1036"/>
      <c r="AW30" s="1082"/>
      <c r="AX30" s="1079"/>
      <c r="AY30" s="1079"/>
      <c r="AZ30" s="1079"/>
      <c r="BA30" s="1083"/>
      <c r="BB30" s="642"/>
      <c r="BC30" s="643"/>
      <c r="BD30" s="643"/>
      <c r="BE30" s="643"/>
      <c r="BF30" s="643"/>
      <c r="BG30" s="643"/>
      <c r="BH30" s="643"/>
      <c r="BI30" s="643"/>
      <c r="BJ30" s="643"/>
      <c r="BK30" s="643"/>
      <c r="BL30" s="643" t="s">
        <v>681</v>
      </c>
      <c r="BM30" s="1091">
        <f>$A30</f>
        <v>5</v>
      </c>
      <c r="BN30" s="1230">
        <f>$A30</f>
        <v>5</v>
      </c>
    </row>
    <row r="31" spans="1:66" s="165" customFormat="1" ht="16.350000000000001" customHeight="1">
      <c r="A31" s="1229">
        <v>6</v>
      </c>
      <c r="B31" s="988"/>
      <c r="C31" s="1058" t="s">
        <v>1029</v>
      </c>
      <c r="D31" s="1058"/>
      <c r="E31" s="1058"/>
      <c r="F31" s="1058"/>
      <c r="G31" s="1058"/>
      <c r="H31" s="1058"/>
      <c r="I31" s="1058"/>
      <c r="J31" s="1058"/>
      <c r="K31" s="1058"/>
      <c r="L31" s="1058"/>
      <c r="M31" s="1059"/>
      <c r="N31" s="1040"/>
      <c r="O31" s="1038"/>
      <c r="P31" s="1038"/>
      <c r="Q31" s="1038"/>
      <c r="R31" s="1039"/>
      <c r="S31" s="1037"/>
      <c r="T31" s="1038"/>
      <c r="U31" s="1038"/>
      <c r="V31" s="1038"/>
      <c r="W31" s="1039"/>
      <c r="X31" s="1037"/>
      <c r="Y31" s="1038"/>
      <c r="Z31" s="1038"/>
      <c r="AA31" s="1038"/>
      <c r="AB31" s="1039"/>
      <c r="AC31" s="1037"/>
      <c r="AD31" s="1038"/>
      <c r="AE31" s="1038"/>
      <c r="AF31" s="1038"/>
      <c r="AG31" s="1039"/>
      <c r="AH31" s="1054"/>
      <c r="AI31" s="1055"/>
      <c r="AJ31" s="1055"/>
      <c r="AK31" s="1055"/>
      <c r="AL31" s="1056"/>
      <c r="AM31" s="1054"/>
      <c r="AN31" s="1055"/>
      <c r="AO31" s="1055"/>
      <c r="AP31" s="1055"/>
      <c r="AQ31" s="1056"/>
      <c r="AR31" s="1055"/>
      <c r="AS31" s="1055"/>
      <c r="AT31" s="1055"/>
      <c r="AU31" s="1055"/>
      <c r="AV31" s="1056"/>
      <c r="AW31" s="1037"/>
      <c r="AX31" s="1040"/>
      <c r="AY31" s="1040"/>
      <c r="AZ31" s="1040"/>
      <c r="BA31" s="1041"/>
      <c r="BB31" s="646"/>
      <c r="BC31" s="647"/>
      <c r="BD31" s="647"/>
      <c r="BE31" s="647"/>
      <c r="BF31" s="647"/>
      <c r="BG31" s="647"/>
      <c r="BH31" s="647"/>
      <c r="BI31" s="647"/>
      <c r="BJ31" s="648"/>
      <c r="BK31" s="648"/>
      <c r="BL31" s="648" t="s">
        <v>1081</v>
      </c>
      <c r="BM31" s="1077">
        <f>$A31</f>
        <v>6</v>
      </c>
      <c r="BN31" s="1242">
        <f>$A31</f>
        <v>6</v>
      </c>
    </row>
    <row r="32" spans="1:66" s="165" customFormat="1" ht="16.350000000000001" customHeight="1">
      <c r="A32" s="1266">
        <v>6.1</v>
      </c>
      <c r="B32" s="1061"/>
      <c r="C32" s="649"/>
      <c r="D32" s="649" t="s">
        <v>1025</v>
      </c>
      <c r="E32" s="649"/>
      <c r="F32" s="649"/>
      <c r="G32" s="649"/>
      <c r="H32" s="649"/>
      <c r="I32" s="649"/>
      <c r="J32" s="649"/>
      <c r="K32" s="649"/>
      <c r="L32" s="649"/>
      <c r="M32" s="650"/>
      <c r="N32" s="1045"/>
      <c r="O32" s="1043"/>
      <c r="P32" s="1043"/>
      <c r="Q32" s="1043"/>
      <c r="R32" s="1044"/>
      <c r="S32" s="1042"/>
      <c r="T32" s="1043"/>
      <c r="U32" s="1043"/>
      <c r="V32" s="1043"/>
      <c r="W32" s="1044"/>
      <c r="X32" s="1045"/>
      <c r="Y32" s="1043"/>
      <c r="Z32" s="1043"/>
      <c r="AA32" s="1043"/>
      <c r="AB32" s="1046"/>
      <c r="AC32" s="1042"/>
      <c r="AD32" s="1043"/>
      <c r="AE32" s="1043"/>
      <c r="AF32" s="1043"/>
      <c r="AG32" s="1044"/>
      <c r="AH32" s="1047"/>
      <c r="AI32" s="1048"/>
      <c r="AJ32" s="1048"/>
      <c r="AK32" s="1048"/>
      <c r="AL32" s="1049"/>
      <c r="AM32" s="1047"/>
      <c r="AN32" s="1048"/>
      <c r="AO32" s="1048"/>
      <c r="AP32" s="1048"/>
      <c r="AQ32" s="1049"/>
      <c r="AR32" s="1047"/>
      <c r="AS32" s="1048"/>
      <c r="AT32" s="1048"/>
      <c r="AU32" s="1048"/>
      <c r="AV32" s="1049"/>
      <c r="AW32" s="1042"/>
      <c r="AX32" s="1043"/>
      <c r="AY32" s="1043"/>
      <c r="AZ32" s="1043"/>
      <c r="BA32" s="1044"/>
      <c r="BB32" s="481"/>
      <c r="BC32" s="713"/>
      <c r="BD32" s="713"/>
      <c r="BE32" s="713"/>
      <c r="BF32" s="713"/>
      <c r="BG32" s="713"/>
      <c r="BH32" s="713"/>
      <c r="BI32" s="713"/>
      <c r="BJ32" s="479"/>
      <c r="BK32" s="479" t="s">
        <v>1035</v>
      </c>
      <c r="BL32" s="479"/>
      <c r="BM32" s="989" t="s">
        <v>1052</v>
      </c>
      <c r="BN32" s="1226"/>
    </row>
    <row r="33" spans="1:66" s="165" customFormat="1" ht="16.350000000000001" customHeight="1">
      <c r="A33" s="1266">
        <v>6.2</v>
      </c>
      <c r="B33" s="1061"/>
      <c r="C33" s="649"/>
      <c r="D33" s="649" t="s">
        <v>1026</v>
      </c>
      <c r="E33" s="649"/>
      <c r="F33" s="649"/>
      <c r="G33" s="649"/>
      <c r="H33" s="649"/>
      <c r="I33" s="649"/>
      <c r="J33" s="649"/>
      <c r="K33" s="649"/>
      <c r="L33" s="649"/>
      <c r="M33" s="650"/>
      <c r="N33" s="998"/>
      <c r="O33" s="999"/>
      <c r="P33" s="999"/>
      <c r="Q33" s="999"/>
      <c r="R33" s="1000"/>
      <c r="S33" s="1027"/>
      <c r="T33" s="999"/>
      <c r="U33" s="999"/>
      <c r="V33" s="999"/>
      <c r="W33" s="1000"/>
      <c r="X33" s="998"/>
      <c r="Y33" s="999"/>
      <c r="Z33" s="999"/>
      <c r="AA33" s="999"/>
      <c r="AB33" s="1028"/>
      <c r="AC33" s="1027"/>
      <c r="AD33" s="999"/>
      <c r="AE33" s="999"/>
      <c r="AF33" s="999"/>
      <c r="AG33" s="1000"/>
      <c r="AH33" s="1029"/>
      <c r="AI33" s="1030"/>
      <c r="AJ33" s="1030"/>
      <c r="AK33" s="1030"/>
      <c r="AL33" s="1031"/>
      <c r="AM33" s="1029"/>
      <c r="AN33" s="1030"/>
      <c r="AO33" s="1030"/>
      <c r="AP33" s="1030"/>
      <c r="AQ33" s="1031"/>
      <c r="AR33" s="1029"/>
      <c r="AS33" s="1030"/>
      <c r="AT33" s="1030"/>
      <c r="AU33" s="1030"/>
      <c r="AV33" s="1031"/>
      <c r="AW33" s="1027"/>
      <c r="AX33" s="999"/>
      <c r="AY33" s="999"/>
      <c r="AZ33" s="999"/>
      <c r="BA33" s="1000"/>
      <c r="BB33" s="482"/>
      <c r="BC33" s="483"/>
      <c r="BD33" s="483"/>
      <c r="BE33" s="483"/>
      <c r="BF33" s="483"/>
      <c r="BG33" s="483"/>
      <c r="BH33" s="483"/>
      <c r="BI33" s="483"/>
      <c r="BJ33" s="483"/>
      <c r="BK33" s="483" t="s">
        <v>1036</v>
      </c>
      <c r="BL33" s="483"/>
      <c r="BM33" s="991" t="s">
        <v>1053</v>
      </c>
      <c r="BN33" s="1227"/>
    </row>
    <row r="34" spans="1:66" s="165" customFormat="1" ht="16.350000000000001" customHeight="1">
      <c r="A34" s="1266">
        <v>6.3</v>
      </c>
      <c r="B34" s="1061"/>
      <c r="C34" s="649"/>
      <c r="D34" s="649" t="s">
        <v>1028</v>
      </c>
      <c r="E34" s="649"/>
      <c r="F34" s="649"/>
      <c r="G34" s="649"/>
      <c r="H34" s="649"/>
      <c r="I34" s="649"/>
      <c r="J34" s="649"/>
      <c r="K34" s="649"/>
      <c r="L34" s="649"/>
      <c r="M34" s="650"/>
      <c r="N34" s="998"/>
      <c r="O34" s="999"/>
      <c r="P34" s="999"/>
      <c r="Q34" s="999"/>
      <c r="R34" s="1000"/>
      <c r="S34" s="1027"/>
      <c r="T34" s="999"/>
      <c r="U34" s="999"/>
      <c r="V34" s="999"/>
      <c r="W34" s="1000"/>
      <c r="X34" s="998"/>
      <c r="Y34" s="999"/>
      <c r="Z34" s="999"/>
      <c r="AA34" s="999"/>
      <c r="AB34" s="1028"/>
      <c r="AC34" s="1027"/>
      <c r="AD34" s="999"/>
      <c r="AE34" s="999"/>
      <c r="AF34" s="999"/>
      <c r="AG34" s="1000"/>
      <c r="AH34" s="1029"/>
      <c r="AI34" s="1030"/>
      <c r="AJ34" s="1030"/>
      <c r="AK34" s="1030"/>
      <c r="AL34" s="1031"/>
      <c r="AM34" s="1029"/>
      <c r="AN34" s="1030"/>
      <c r="AO34" s="1030"/>
      <c r="AP34" s="1030"/>
      <c r="AQ34" s="1031"/>
      <c r="AR34" s="1029"/>
      <c r="AS34" s="1030"/>
      <c r="AT34" s="1030"/>
      <c r="AU34" s="1030"/>
      <c r="AV34" s="1031"/>
      <c r="AW34" s="1027"/>
      <c r="AX34" s="999"/>
      <c r="AY34" s="999"/>
      <c r="AZ34" s="999"/>
      <c r="BA34" s="1000"/>
      <c r="BB34" s="529"/>
      <c r="BC34" s="488"/>
      <c r="BD34" s="488"/>
      <c r="BE34" s="488"/>
      <c r="BF34" s="488"/>
      <c r="BG34" s="488"/>
      <c r="BH34" s="488"/>
      <c r="BI34" s="488"/>
      <c r="BJ34" s="488"/>
      <c r="BK34" s="488" t="s">
        <v>1037</v>
      </c>
      <c r="BL34" s="488"/>
      <c r="BM34" s="996" t="s">
        <v>1054</v>
      </c>
      <c r="BN34" s="1225"/>
    </row>
    <row r="35" spans="1:66" s="480" customFormat="1" ht="16.350000000000001" customHeight="1" thickBot="1">
      <c r="A35" s="1266">
        <v>6.4</v>
      </c>
      <c r="B35" s="1061"/>
      <c r="C35" s="649"/>
      <c r="D35" s="649" t="s">
        <v>1027</v>
      </c>
      <c r="E35" s="649"/>
      <c r="F35" s="649"/>
      <c r="G35" s="649"/>
      <c r="H35" s="649"/>
      <c r="I35" s="649"/>
      <c r="J35" s="649"/>
      <c r="K35" s="649"/>
      <c r="L35" s="649"/>
      <c r="M35" s="650"/>
      <c r="N35" s="998"/>
      <c r="O35" s="999"/>
      <c r="P35" s="999"/>
      <c r="Q35" s="999"/>
      <c r="R35" s="1000"/>
      <c r="S35" s="1027"/>
      <c r="T35" s="999"/>
      <c r="U35" s="999"/>
      <c r="V35" s="999"/>
      <c r="W35" s="1000"/>
      <c r="X35" s="998"/>
      <c r="Y35" s="999"/>
      <c r="Z35" s="999"/>
      <c r="AA35" s="999"/>
      <c r="AB35" s="1028"/>
      <c r="AC35" s="1027"/>
      <c r="AD35" s="999"/>
      <c r="AE35" s="999"/>
      <c r="AF35" s="999"/>
      <c r="AG35" s="1000"/>
      <c r="AH35" s="1029"/>
      <c r="AI35" s="1030"/>
      <c r="AJ35" s="1030"/>
      <c r="AK35" s="1030"/>
      <c r="AL35" s="1031"/>
      <c r="AM35" s="1029"/>
      <c r="AN35" s="1030"/>
      <c r="AO35" s="1030"/>
      <c r="AP35" s="1030"/>
      <c r="AQ35" s="1031"/>
      <c r="AR35" s="1029"/>
      <c r="AS35" s="1030"/>
      <c r="AT35" s="1030"/>
      <c r="AU35" s="1030"/>
      <c r="AV35" s="1031"/>
      <c r="AW35" s="1027"/>
      <c r="AX35" s="999"/>
      <c r="AY35" s="999"/>
      <c r="AZ35" s="999"/>
      <c r="BA35" s="1000"/>
      <c r="BB35" s="529"/>
      <c r="BC35" s="488"/>
      <c r="BD35" s="488"/>
      <c r="BE35" s="488"/>
      <c r="BF35" s="488"/>
      <c r="BG35" s="488"/>
      <c r="BH35" s="488"/>
      <c r="BI35" s="488"/>
      <c r="BJ35" s="488"/>
      <c r="BK35" s="488" t="s">
        <v>83</v>
      </c>
      <c r="BL35" s="488"/>
      <c r="BM35" s="996" t="s">
        <v>1055</v>
      </c>
      <c r="BN35" s="1225"/>
    </row>
    <row r="36" spans="1:66" s="253" customFormat="1" ht="22.35" customHeight="1">
      <c r="A36" s="712" t="s">
        <v>890</v>
      </c>
      <c r="B36" s="256"/>
      <c r="C36" s="256"/>
      <c r="D36" s="256"/>
      <c r="E36" s="256"/>
      <c r="F36" s="256"/>
      <c r="G36" s="256"/>
      <c r="H36" s="256"/>
      <c r="I36" s="256"/>
      <c r="J36" s="256"/>
      <c r="K36" s="256"/>
      <c r="L36" s="256"/>
      <c r="M36" s="257"/>
      <c r="N36" s="714"/>
      <c r="O36" s="714"/>
      <c r="P36" s="714"/>
      <c r="Q36" s="714"/>
      <c r="R36" s="714"/>
      <c r="S36" s="714"/>
      <c r="T36" s="714"/>
      <c r="U36" s="714"/>
      <c r="V36" s="714"/>
      <c r="W36" s="714"/>
      <c r="X36" s="714"/>
      <c r="Y36" s="714"/>
      <c r="Z36" s="714"/>
      <c r="AA36" s="714"/>
      <c r="AB36" s="714"/>
      <c r="AC36" s="715"/>
      <c r="AD36" s="715"/>
      <c r="AE36" s="715"/>
      <c r="AF36" s="715"/>
      <c r="AG36" s="715"/>
      <c r="AH36" s="715"/>
      <c r="AI36" s="715"/>
      <c r="AJ36" s="715"/>
      <c r="AK36" s="715"/>
      <c r="AL36" s="715"/>
      <c r="AM36" s="715"/>
      <c r="AN36" s="715"/>
      <c r="AO36" s="715"/>
      <c r="AP36" s="715"/>
      <c r="AQ36" s="715"/>
      <c r="AR36" s="715"/>
      <c r="AS36" s="715"/>
      <c r="AT36" s="715"/>
      <c r="AU36" s="715"/>
      <c r="AV36" s="715"/>
      <c r="AW36" s="715"/>
      <c r="AX36" s="715"/>
      <c r="AY36" s="715"/>
      <c r="AZ36" s="715"/>
      <c r="BA36" s="715"/>
      <c r="BB36" s="258"/>
      <c r="BC36" s="258"/>
      <c r="BD36" s="258"/>
      <c r="BE36" s="258"/>
      <c r="BF36" s="258"/>
      <c r="BG36" s="258"/>
      <c r="BH36" s="258"/>
      <c r="BI36" s="258"/>
      <c r="BJ36" s="258"/>
      <c r="BK36" s="258"/>
      <c r="BL36" s="259"/>
      <c r="BM36" s="449"/>
      <c r="BN36" s="260" t="s">
        <v>1079</v>
      </c>
    </row>
    <row r="37" spans="1:66" s="253" customFormat="1" ht="12.75">
      <c r="A37" s="1243">
        <v>7</v>
      </c>
      <c r="B37" s="1090"/>
      <c r="C37" s="656" t="s">
        <v>2511</v>
      </c>
      <c r="D37" s="644"/>
      <c r="E37" s="644"/>
      <c r="F37" s="644"/>
      <c r="G37" s="644"/>
      <c r="H37" s="644"/>
      <c r="I37" s="644"/>
      <c r="J37" s="644"/>
      <c r="K37" s="644"/>
      <c r="L37" s="644"/>
      <c r="M37" s="645"/>
      <c r="N37" s="1079"/>
      <c r="O37" s="1080"/>
      <c r="P37" s="1080"/>
      <c r="Q37" s="1080"/>
      <c r="R37" s="1081"/>
      <c r="S37" s="1082"/>
      <c r="T37" s="1080"/>
      <c r="U37" s="1080"/>
      <c r="V37" s="1080"/>
      <c r="W37" s="1081"/>
      <c r="X37" s="1082"/>
      <c r="Y37" s="1080"/>
      <c r="Z37" s="1080"/>
      <c r="AA37" s="1080"/>
      <c r="AB37" s="1081"/>
      <c r="AC37" s="1082"/>
      <c r="AD37" s="1080"/>
      <c r="AE37" s="1080"/>
      <c r="AF37" s="1080"/>
      <c r="AG37" s="1081"/>
      <c r="AH37" s="1057"/>
      <c r="AI37" s="1035"/>
      <c r="AJ37" s="1035"/>
      <c r="AK37" s="1035"/>
      <c r="AL37" s="1036"/>
      <c r="AM37" s="1057"/>
      <c r="AN37" s="1035"/>
      <c r="AO37" s="1035"/>
      <c r="AP37" s="1035"/>
      <c r="AQ37" s="1036"/>
      <c r="AR37" s="1035"/>
      <c r="AS37" s="1035"/>
      <c r="AT37" s="1035"/>
      <c r="AU37" s="1035"/>
      <c r="AV37" s="1036"/>
      <c r="AW37" s="1082"/>
      <c r="AX37" s="1079"/>
      <c r="AY37" s="1079"/>
      <c r="AZ37" s="1079"/>
      <c r="BA37" s="1083"/>
      <c r="BB37" s="642"/>
      <c r="BC37" s="643"/>
      <c r="BD37" s="643"/>
      <c r="BE37" s="643"/>
      <c r="BF37" s="643"/>
      <c r="BG37" s="643"/>
      <c r="BH37" s="643"/>
      <c r="BI37" s="643"/>
      <c r="BJ37" s="643"/>
      <c r="BK37" s="643"/>
      <c r="BL37" s="643" t="s">
        <v>2512</v>
      </c>
      <c r="BM37" s="1091" t="s">
        <v>2516</v>
      </c>
      <c r="BN37" s="1230"/>
    </row>
    <row r="38" spans="1:66" s="253" customFormat="1" ht="16.350000000000001" customHeight="1">
      <c r="A38" s="1229">
        <v>7.1</v>
      </c>
      <c r="B38" s="988"/>
      <c r="C38" s="653" t="s">
        <v>688</v>
      </c>
      <c r="D38" s="654"/>
      <c r="E38" s="654"/>
      <c r="F38" s="654"/>
      <c r="G38" s="654"/>
      <c r="H38" s="654"/>
      <c r="I38" s="654"/>
      <c r="J38" s="654"/>
      <c r="K38" s="654"/>
      <c r="L38" s="654"/>
      <c r="M38" s="655"/>
      <c r="N38" s="1040"/>
      <c r="O38" s="1038"/>
      <c r="P38" s="1038"/>
      <c r="Q38" s="1038"/>
      <c r="R38" s="1039"/>
      <c r="S38" s="1037"/>
      <c r="T38" s="1038"/>
      <c r="U38" s="1038"/>
      <c r="V38" s="1038"/>
      <c r="W38" s="1039"/>
      <c r="X38" s="1037"/>
      <c r="Y38" s="1038"/>
      <c r="Z38" s="1038"/>
      <c r="AA38" s="1038"/>
      <c r="AB38" s="1039"/>
      <c r="AC38" s="1037"/>
      <c r="AD38" s="1038"/>
      <c r="AE38" s="1038"/>
      <c r="AF38" s="1038"/>
      <c r="AG38" s="1039"/>
      <c r="AH38" s="1054"/>
      <c r="AI38" s="1055"/>
      <c r="AJ38" s="1055"/>
      <c r="AK38" s="1055"/>
      <c r="AL38" s="1056"/>
      <c r="AM38" s="1054"/>
      <c r="AN38" s="1055"/>
      <c r="AO38" s="1055"/>
      <c r="AP38" s="1055"/>
      <c r="AQ38" s="1056"/>
      <c r="AR38" s="1055"/>
      <c r="AS38" s="1055"/>
      <c r="AT38" s="1055"/>
      <c r="AU38" s="1055"/>
      <c r="AV38" s="1056"/>
      <c r="AW38" s="1037"/>
      <c r="AX38" s="1040"/>
      <c r="AY38" s="1040"/>
      <c r="AZ38" s="1040"/>
      <c r="BA38" s="1041"/>
      <c r="BB38" s="646"/>
      <c r="BC38" s="647"/>
      <c r="BD38" s="647"/>
      <c r="BE38" s="647"/>
      <c r="BF38" s="647"/>
      <c r="BG38" s="647"/>
      <c r="BH38" s="647"/>
      <c r="BI38" s="647"/>
      <c r="BJ38" s="648"/>
      <c r="BK38" s="648"/>
      <c r="BL38" s="648" t="s">
        <v>681</v>
      </c>
      <c r="BM38" s="1077">
        <f>$A38</f>
        <v>7.1</v>
      </c>
      <c r="BN38" s="1242"/>
    </row>
    <row r="39" spans="1:66" s="253" customFormat="1" ht="16.350000000000001" customHeight="1">
      <c r="A39" s="1229">
        <v>7.2</v>
      </c>
      <c r="B39" s="988"/>
      <c r="C39" s="653" t="s">
        <v>2513</v>
      </c>
      <c r="D39" s="654"/>
      <c r="E39" s="654"/>
      <c r="F39" s="654"/>
      <c r="G39" s="654"/>
      <c r="H39" s="654"/>
      <c r="I39" s="654"/>
      <c r="J39" s="654"/>
      <c r="K39" s="654"/>
      <c r="L39" s="654"/>
      <c r="M39" s="655"/>
      <c r="N39" s="1040"/>
      <c r="O39" s="1038"/>
      <c r="P39" s="1038"/>
      <c r="Q39" s="1038"/>
      <c r="R39" s="1039"/>
      <c r="S39" s="1037"/>
      <c r="T39" s="1038"/>
      <c r="U39" s="1038"/>
      <c r="V39" s="1038"/>
      <c r="W39" s="1039"/>
      <c r="X39" s="1037"/>
      <c r="Y39" s="1038"/>
      <c r="Z39" s="1038"/>
      <c r="AA39" s="1038"/>
      <c r="AB39" s="1039"/>
      <c r="AC39" s="1037"/>
      <c r="AD39" s="1038"/>
      <c r="AE39" s="1038"/>
      <c r="AF39" s="1038"/>
      <c r="AG39" s="1039"/>
      <c r="AH39" s="1054"/>
      <c r="AI39" s="1055"/>
      <c r="AJ39" s="1055"/>
      <c r="AK39" s="1055"/>
      <c r="AL39" s="1056"/>
      <c r="AM39" s="1054"/>
      <c r="AN39" s="1055"/>
      <c r="AO39" s="1055"/>
      <c r="AP39" s="1055"/>
      <c r="AQ39" s="1056"/>
      <c r="AR39" s="1282"/>
      <c r="AS39" s="1283"/>
      <c r="AT39" s="1283"/>
      <c r="AU39" s="1283"/>
      <c r="AV39" s="1284"/>
      <c r="AW39" s="1186"/>
      <c r="AX39" s="1187"/>
      <c r="AY39" s="1187"/>
      <c r="AZ39" s="1187"/>
      <c r="BA39" s="1188"/>
      <c r="BB39" s="646"/>
      <c r="BC39" s="647"/>
      <c r="BD39" s="647"/>
      <c r="BE39" s="647"/>
      <c r="BF39" s="647"/>
      <c r="BG39" s="647"/>
      <c r="BH39" s="647"/>
      <c r="BI39" s="647"/>
      <c r="BJ39" s="647"/>
      <c r="BK39" s="647"/>
      <c r="BL39" s="647" t="s">
        <v>1035</v>
      </c>
      <c r="BM39" s="1077">
        <f>$A39</f>
        <v>7.2</v>
      </c>
      <c r="BN39" s="1242"/>
    </row>
    <row r="40" spans="1:66" s="253" customFormat="1" ht="16.350000000000001" customHeight="1">
      <c r="A40" s="1266" t="s">
        <v>2560</v>
      </c>
      <c r="B40" s="1061"/>
      <c r="C40" s="657"/>
      <c r="D40" s="649" t="s">
        <v>687</v>
      </c>
      <c r="E40" s="649"/>
      <c r="F40" s="649"/>
      <c r="G40" s="649"/>
      <c r="H40" s="649"/>
      <c r="I40" s="649"/>
      <c r="J40" s="649"/>
      <c r="K40" s="649"/>
      <c r="L40" s="649"/>
      <c r="M40" s="650"/>
      <c r="N40" s="998"/>
      <c r="O40" s="999"/>
      <c r="P40" s="999"/>
      <c r="Q40" s="999"/>
      <c r="R40" s="1000"/>
      <c r="S40" s="1027"/>
      <c r="T40" s="999"/>
      <c r="U40" s="999"/>
      <c r="V40" s="999"/>
      <c r="W40" s="1000"/>
      <c r="X40" s="998"/>
      <c r="Y40" s="999"/>
      <c r="Z40" s="999"/>
      <c r="AA40" s="999"/>
      <c r="AB40" s="1028"/>
      <c r="AC40" s="1027"/>
      <c r="AD40" s="999"/>
      <c r="AE40" s="999"/>
      <c r="AF40" s="999"/>
      <c r="AG40" s="1000"/>
      <c r="AH40" s="1029"/>
      <c r="AI40" s="1030"/>
      <c r="AJ40" s="1030"/>
      <c r="AK40" s="1030"/>
      <c r="AL40" s="1031"/>
      <c r="AM40" s="1029"/>
      <c r="AN40" s="1030"/>
      <c r="AO40" s="1030"/>
      <c r="AP40" s="1030"/>
      <c r="AQ40" s="1031"/>
      <c r="AR40" s="1047"/>
      <c r="AS40" s="1048"/>
      <c r="AT40" s="1048"/>
      <c r="AU40" s="1048"/>
      <c r="AV40" s="1049"/>
      <c r="AW40" s="1042"/>
      <c r="AX40" s="1043"/>
      <c r="AY40" s="1043"/>
      <c r="AZ40" s="1043"/>
      <c r="BA40" s="1044"/>
      <c r="BB40" s="529"/>
      <c r="BC40" s="488"/>
      <c r="BD40" s="488"/>
      <c r="BE40" s="488"/>
      <c r="BF40" s="488"/>
      <c r="BG40" s="488"/>
      <c r="BH40" s="488"/>
      <c r="BI40" s="488"/>
      <c r="BJ40" s="488"/>
      <c r="BK40" s="488" t="s">
        <v>1038</v>
      </c>
      <c r="BL40" s="488"/>
      <c r="BM40" s="996" t="str">
        <f t="shared" ref="BM40:BN42" si="0">$A40</f>
        <v>7.2.1</v>
      </c>
      <c r="BN40" s="1225" t="str">
        <f t="shared" si="0"/>
        <v>7.2.1</v>
      </c>
    </row>
    <row r="41" spans="1:66" s="253" customFormat="1" ht="16.350000000000001" customHeight="1">
      <c r="A41" s="1266" t="s">
        <v>2561</v>
      </c>
      <c r="B41" s="1061"/>
      <c r="C41" s="657"/>
      <c r="D41" s="649" t="s">
        <v>686</v>
      </c>
      <c r="E41" s="649"/>
      <c r="F41" s="649"/>
      <c r="G41" s="649"/>
      <c r="H41" s="649"/>
      <c r="I41" s="649"/>
      <c r="J41" s="649"/>
      <c r="K41" s="649"/>
      <c r="L41" s="649"/>
      <c r="M41" s="650"/>
      <c r="N41" s="998"/>
      <c r="O41" s="999"/>
      <c r="P41" s="999"/>
      <c r="Q41" s="999"/>
      <c r="R41" s="1000"/>
      <c r="S41" s="1027"/>
      <c r="T41" s="999"/>
      <c r="U41" s="999"/>
      <c r="V41" s="999"/>
      <c r="W41" s="1000"/>
      <c r="X41" s="998"/>
      <c r="Y41" s="999"/>
      <c r="Z41" s="999"/>
      <c r="AA41" s="999"/>
      <c r="AB41" s="1028"/>
      <c r="AC41" s="1027"/>
      <c r="AD41" s="999"/>
      <c r="AE41" s="999"/>
      <c r="AF41" s="999"/>
      <c r="AG41" s="1000"/>
      <c r="AH41" s="1029"/>
      <c r="AI41" s="1030"/>
      <c r="AJ41" s="1030"/>
      <c r="AK41" s="1030"/>
      <c r="AL41" s="1031"/>
      <c r="AM41" s="1029"/>
      <c r="AN41" s="1030"/>
      <c r="AO41" s="1030"/>
      <c r="AP41" s="1030"/>
      <c r="AQ41" s="1031"/>
      <c r="AR41" s="1029"/>
      <c r="AS41" s="1030"/>
      <c r="AT41" s="1030"/>
      <c r="AU41" s="1030"/>
      <c r="AV41" s="1031"/>
      <c r="AW41" s="1027"/>
      <c r="AX41" s="999"/>
      <c r="AY41" s="999"/>
      <c r="AZ41" s="999"/>
      <c r="BA41" s="1000"/>
      <c r="BB41" s="529"/>
      <c r="BC41" s="488"/>
      <c r="BD41" s="488"/>
      <c r="BE41" s="488"/>
      <c r="BF41" s="488"/>
      <c r="BG41" s="488"/>
      <c r="BH41" s="488"/>
      <c r="BI41" s="488"/>
      <c r="BJ41" s="488"/>
      <c r="BK41" s="488" t="s">
        <v>1039</v>
      </c>
      <c r="BL41" s="488"/>
      <c r="BM41" s="996" t="str">
        <f t="shared" si="0"/>
        <v>7.2.2</v>
      </c>
      <c r="BN41" s="1225" t="str">
        <f t="shared" si="0"/>
        <v>7.2.2</v>
      </c>
    </row>
    <row r="42" spans="1:66" s="165" customFormat="1" ht="16.350000000000001" customHeight="1">
      <c r="A42" s="1229">
        <v>8</v>
      </c>
      <c r="B42" s="988"/>
      <c r="C42" s="993" t="s">
        <v>1029</v>
      </c>
      <c r="D42" s="994"/>
      <c r="E42" s="994"/>
      <c r="F42" s="994"/>
      <c r="G42" s="994"/>
      <c r="H42" s="994"/>
      <c r="I42" s="994"/>
      <c r="J42" s="994"/>
      <c r="K42" s="994"/>
      <c r="L42" s="994"/>
      <c r="M42" s="1228"/>
      <c r="N42" s="1187"/>
      <c r="O42" s="1191"/>
      <c r="P42" s="1191"/>
      <c r="Q42" s="1191"/>
      <c r="R42" s="1192"/>
      <c r="S42" s="1186"/>
      <c r="T42" s="1191"/>
      <c r="U42" s="1191"/>
      <c r="V42" s="1191"/>
      <c r="W42" s="1192"/>
      <c r="X42" s="1186"/>
      <c r="Y42" s="1191"/>
      <c r="Z42" s="1191"/>
      <c r="AA42" s="1191"/>
      <c r="AB42" s="1192"/>
      <c r="AC42" s="1186"/>
      <c r="AD42" s="1191"/>
      <c r="AE42" s="1191"/>
      <c r="AF42" s="1191"/>
      <c r="AG42" s="1192"/>
      <c r="AH42" s="663"/>
      <c r="AI42" s="664"/>
      <c r="AJ42" s="664"/>
      <c r="AK42" s="664"/>
      <c r="AL42" s="665"/>
      <c r="AM42" s="663"/>
      <c r="AN42" s="664"/>
      <c r="AO42" s="664"/>
      <c r="AP42" s="664"/>
      <c r="AQ42" s="665"/>
      <c r="AR42" s="664"/>
      <c r="AS42" s="664"/>
      <c r="AT42" s="664"/>
      <c r="AU42" s="664"/>
      <c r="AV42" s="665"/>
      <c r="AW42" s="1186"/>
      <c r="AX42" s="1187"/>
      <c r="AY42" s="1187"/>
      <c r="AZ42" s="1187"/>
      <c r="BA42" s="1188"/>
      <c r="BB42" s="638"/>
      <c r="BC42" s="639"/>
      <c r="BD42" s="639"/>
      <c r="BE42" s="639"/>
      <c r="BF42" s="639"/>
      <c r="BG42" s="639"/>
      <c r="BH42" s="639"/>
      <c r="BI42" s="639"/>
      <c r="BJ42" s="639"/>
      <c r="BK42" s="640"/>
      <c r="BL42" s="641" t="s">
        <v>1081</v>
      </c>
      <c r="BM42" s="1077">
        <f t="shared" si="0"/>
        <v>8</v>
      </c>
      <c r="BN42" s="1242">
        <f t="shared" si="0"/>
        <v>8</v>
      </c>
    </row>
    <row r="43" spans="1:66" s="253" customFormat="1" ht="16.350000000000001" customHeight="1">
      <c r="A43" s="1266">
        <v>8.1</v>
      </c>
      <c r="B43" s="1061"/>
      <c r="C43" s="657"/>
      <c r="D43" s="649" t="s">
        <v>88</v>
      </c>
      <c r="E43" s="649"/>
      <c r="F43" s="649"/>
      <c r="G43" s="649"/>
      <c r="H43" s="649"/>
      <c r="I43" s="649"/>
      <c r="J43" s="649"/>
      <c r="K43" s="649"/>
      <c r="L43" s="649"/>
      <c r="M43" s="650"/>
      <c r="N43" s="998"/>
      <c r="O43" s="999"/>
      <c r="P43" s="999"/>
      <c r="Q43" s="999"/>
      <c r="R43" s="1000"/>
      <c r="S43" s="1027"/>
      <c r="T43" s="999"/>
      <c r="U43" s="999"/>
      <c r="V43" s="999"/>
      <c r="W43" s="1000"/>
      <c r="X43" s="998"/>
      <c r="Y43" s="999"/>
      <c r="Z43" s="999"/>
      <c r="AA43" s="999"/>
      <c r="AB43" s="1028"/>
      <c r="AC43" s="1027"/>
      <c r="AD43" s="999"/>
      <c r="AE43" s="999"/>
      <c r="AF43" s="999"/>
      <c r="AG43" s="1000"/>
      <c r="AH43" s="1029"/>
      <c r="AI43" s="1030"/>
      <c r="AJ43" s="1030"/>
      <c r="AK43" s="1030"/>
      <c r="AL43" s="1031"/>
      <c r="AM43" s="1029"/>
      <c r="AN43" s="1030"/>
      <c r="AO43" s="1030"/>
      <c r="AP43" s="1030"/>
      <c r="AQ43" s="1031"/>
      <c r="AR43" s="1029"/>
      <c r="AS43" s="1030"/>
      <c r="AT43" s="1030"/>
      <c r="AU43" s="1030"/>
      <c r="AV43" s="1031"/>
      <c r="AW43" s="1027"/>
      <c r="AX43" s="999"/>
      <c r="AY43" s="999"/>
      <c r="AZ43" s="999"/>
      <c r="BA43" s="1000"/>
      <c r="BB43" s="482"/>
      <c r="BC43" s="483"/>
      <c r="BD43" s="483"/>
      <c r="BE43" s="483"/>
      <c r="BF43" s="483"/>
      <c r="BG43" s="483"/>
      <c r="BH43" s="483"/>
      <c r="BI43" s="483"/>
      <c r="BJ43" s="483"/>
      <c r="BK43" s="483" t="s">
        <v>1138</v>
      </c>
      <c r="BL43" s="483"/>
      <c r="BM43" s="991">
        <f t="shared" ref="BM43:BN48" si="1">$A43</f>
        <v>8.1</v>
      </c>
      <c r="BN43" s="1227">
        <f t="shared" si="1"/>
        <v>8.1</v>
      </c>
    </row>
    <row r="44" spans="1:66" s="253" customFormat="1" ht="16.350000000000001" customHeight="1">
      <c r="A44" s="1266">
        <v>8.1999999999999993</v>
      </c>
      <c r="B44" s="1061"/>
      <c r="C44" s="657"/>
      <c r="D44" s="649" t="s">
        <v>685</v>
      </c>
      <c r="E44" s="649"/>
      <c r="F44" s="649"/>
      <c r="G44" s="649"/>
      <c r="H44" s="649"/>
      <c r="I44" s="649"/>
      <c r="J44" s="649"/>
      <c r="K44" s="649"/>
      <c r="L44" s="649"/>
      <c r="M44" s="650"/>
      <c r="N44" s="998"/>
      <c r="O44" s="999"/>
      <c r="P44" s="999"/>
      <c r="Q44" s="999"/>
      <c r="R44" s="1000"/>
      <c r="S44" s="1027"/>
      <c r="T44" s="999"/>
      <c r="U44" s="999"/>
      <c r="V44" s="999"/>
      <c r="W44" s="1000"/>
      <c r="X44" s="998"/>
      <c r="Y44" s="999"/>
      <c r="Z44" s="999"/>
      <c r="AA44" s="999"/>
      <c r="AB44" s="1028"/>
      <c r="AC44" s="1027"/>
      <c r="AD44" s="999"/>
      <c r="AE44" s="999"/>
      <c r="AF44" s="999"/>
      <c r="AG44" s="1000"/>
      <c r="AH44" s="1029"/>
      <c r="AI44" s="1030"/>
      <c r="AJ44" s="1030"/>
      <c r="AK44" s="1030"/>
      <c r="AL44" s="1031"/>
      <c r="AM44" s="1029"/>
      <c r="AN44" s="1030"/>
      <c r="AO44" s="1030"/>
      <c r="AP44" s="1030"/>
      <c r="AQ44" s="1031"/>
      <c r="AR44" s="1029"/>
      <c r="AS44" s="1030"/>
      <c r="AT44" s="1030"/>
      <c r="AU44" s="1030"/>
      <c r="AV44" s="1031"/>
      <c r="AW44" s="1027"/>
      <c r="AX44" s="999"/>
      <c r="AY44" s="999"/>
      <c r="AZ44" s="999"/>
      <c r="BA44" s="1000"/>
      <c r="BB44" s="529"/>
      <c r="BC44" s="488"/>
      <c r="BD44" s="488"/>
      <c r="BE44" s="488"/>
      <c r="BF44" s="488"/>
      <c r="BG44" s="488"/>
      <c r="BH44" s="488"/>
      <c r="BI44" s="488"/>
      <c r="BJ44" s="488"/>
      <c r="BK44" s="488" t="s">
        <v>1040</v>
      </c>
      <c r="BL44" s="488"/>
      <c r="BM44" s="996">
        <f t="shared" si="1"/>
        <v>8.1999999999999993</v>
      </c>
      <c r="BN44" s="1225">
        <f t="shared" si="1"/>
        <v>8.1999999999999993</v>
      </c>
    </row>
    <row r="45" spans="1:66" s="253" customFormat="1" ht="16.350000000000001" customHeight="1">
      <c r="A45" s="1266">
        <v>8.3000000000000007</v>
      </c>
      <c r="B45" s="1061"/>
      <c r="C45" s="649"/>
      <c r="D45" s="649" t="s">
        <v>684</v>
      </c>
      <c r="E45" s="649"/>
      <c r="F45" s="649"/>
      <c r="G45" s="649"/>
      <c r="H45" s="649"/>
      <c r="I45" s="649"/>
      <c r="J45" s="649"/>
      <c r="K45" s="649"/>
      <c r="L45" s="649"/>
      <c r="M45" s="650"/>
      <c r="N45" s="998"/>
      <c r="O45" s="999"/>
      <c r="P45" s="999"/>
      <c r="Q45" s="999"/>
      <c r="R45" s="1000"/>
      <c r="S45" s="1027"/>
      <c r="T45" s="999"/>
      <c r="U45" s="999"/>
      <c r="V45" s="999"/>
      <c r="W45" s="1000"/>
      <c r="X45" s="998"/>
      <c r="Y45" s="999"/>
      <c r="Z45" s="999"/>
      <c r="AA45" s="999"/>
      <c r="AB45" s="1028"/>
      <c r="AC45" s="1027"/>
      <c r="AD45" s="999"/>
      <c r="AE45" s="999"/>
      <c r="AF45" s="999"/>
      <c r="AG45" s="1000"/>
      <c r="AH45" s="1029"/>
      <c r="AI45" s="1030"/>
      <c r="AJ45" s="1030"/>
      <c r="AK45" s="1030"/>
      <c r="AL45" s="1031"/>
      <c r="AM45" s="1029"/>
      <c r="AN45" s="1030"/>
      <c r="AO45" s="1030"/>
      <c r="AP45" s="1030"/>
      <c r="AQ45" s="1031"/>
      <c r="AR45" s="1029"/>
      <c r="AS45" s="1030"/>
      <c r="AT45" s="1030"/>
      <c r="AU45" s="1030"/>
      <c r="AV45" s="1031"/>
      <c r="AW45" s="1027"/>
      <c r="AX45" s="999"/>
      <c r="AY45" s="999"/>
      <c r="AZ45" s="999"/>
      <c r="BA45" s="1000"/>
      <c r="BB45" s="482"/>
      <c r="BC45" s="483"/>
      <c r="BD45" s="483"/>
      <c r="BE45" s="483"/>
      <c r="BF45" s="483"/>
      <c r="BG45" s="483"/>
      <c r="BH45" s="483"/>
      <c r="BI45" s="483"/>
      <c r="BJ45" s="483"/>
      <c r="BK45" s="483" t="s">
        <v>1041</v>
      </c>
      <c r="BL45" s="483"/>
      <c r="BM45" s="991">
        <f t="shared" si="1"/>
        <v>8.3000000000000007</v>
      </c>
      <c r="BN45" s="1227">
        <f t="shared" si="1"/>
        <v>8.3000000000000007</v>
      </c>
    </row>
    <row r="46" spans="1:66" s="253" customFormat="1" ht="16.350000000000001" customHeight="1">
      <c r="A46" s="1266">
        <v>8.4</v>
      </c>
      <c r="B46" s="1061"/>
      <c r="C46" s="649"/>
      <c r="D46" s="649" t="s">
        <v>89</v>
      </c>
      <c r="E46" s="649"/>
      <c r="F46" s="649"/>
      <c r="G46" s="649"/>
      <c r="H46" s="649"/>
      <c r="I46" s="649"/>
      <c r="J46" s="649"/>
      <c r="K46" s="649"/>
      <c r="L46" s="649"/>
      <c r="M46" s="650"/>
      <c r="N46" s="998"/>
      <c r="O46" s="999"/>
      <c r="P46" s="999"/>
      <c r="Q46" s="999"/>
      <c r="R46" s="1000"/>
      <c r="S46" s="1027"/>
      <c r="T46" s="999"/>
      <c r="U46" s="999"/>
      <c r="V46" s="999"/>
      <c r="W46" s="1000"/>
      <c r="X46" s="998"/>
      <c r="Y46" s="999"/>
      <c r="Z46" s="999"/>
      <c r="AA46" s="999"/>
      <c r="AB46" s="1028"/>
      <c r="AC46" s="1027"/>
      <c r="AD46" s="999"/>
      <c r="AE46" s="999"/>
      <c r="AF46" s="999"/>
      <c r="AG46" s="1000"/>
      <c r="AH46" s="1029"/>
      <c r="AI46" s="1030"/>
      <c r="AJ46" s="1030"/>
      <c r="AK46" s="1030"/>
      <c r="AL46" s="1031"/>
      <c r="AM46" s="1029"/>
      <c r="AN46" s="1030"/>
      <c r="AO46" s="1030"/>
      <c r="AP46" s="1030"/>
      <c r="AQ46" s="1031"/>
      <c r="AR46" s="1029"/>
      <c r="AS46" s="1030"/>
      <c r="AT46" s="1030"/>
      <c r="AU46" s="1030"/>
      <c r="AV46" s="1031"/>
      <c r="AW46" s="1027"/>
      <c r="AX46" s="999"/>
      <c r="AY46" s="999"/>
      <c r="AZ46" s="999"/>
      <c r="BA46" s="1000"/>
      <c r="BB46" s="529"/>
      <c r="BC46" s="488"/>
      <c r="BD46" s="488"/>
      <c r="BE46" s="488"/>
      <c r="BF46" s="488"/>
      <c r="BG46" s="488"/>
      <c r="BH46" s="488"/>
      <c r="BI46" s="488"/>
      <c r="BJ46" s="488"/>
      <c r="BK46" s="488" t="s">
        <v>1042</v>
      </c>
      <c r="BL46" s="488"/>
      <c r="BM46" s="996">
        <f t="shared" si="1"/>
        <v>8.4</v>
      </c>
      <c r="BN46" s="1225">
        <f t="shared" si="1"/>
        <v>8.4</v>
      </c>
    </row>
    <row r="47" spans="1:66" s="253" customFormat="1" ht="16.350000000000001" customHeight="1">
      <c r="A47" s="1266">
        <v>8.5</v>
      </c>
      <c r="B47" s="1061"/>
      <c r="C47" s="649"/>
      <c r="D47" s="649" t="s">
        <v>2556</v>
      </c>
      <c r="E47" s="649"/>
      <c r="F47" s="649"/>
      <c r="G47" s="649"/>
      <c r="H47" s="649"/>
      <c r="I47" s="649"/>
      <c r="J47" s="649"/>
      <c r="K47" s="649"/>
      <c r="L47" s="649"/>
      <c r="M47" s="650"/>
      <c r="N47" s="998"/>
      <c r="O47" s="999"/>
      <c r="P47" s="999"/>
      <c r="Q47" s="999"/>
      <c r="R47" s="1000"/>
      <c r="S47" s="1027"/>
      <c r="T47" s="999"/>
      <c r="U47" s="999"/>
      <c r="V47" s="999"/>
      <c r="W47" s="1000"/>
      <c r="X47" s="998"/>
      <c r="Y47" s="999"/>
      <c r="Z47" s="999"/>
      <c r="AA47" s="999"/>
      <c r="AB47" s="1028"/>
      <c r="AC47" s="1027"/>
      <c r="AD47" s="999"/>
      <c r="AE47" s="999"/>
      <c r="AF47" s="999"/>
      <c r="AG47" s="1000"/>
      <c r="AH47" s="1029"/>
      <c r="AI47" s="1030"/>
      <c r="AJ47" s="1030"/>
      <c r="AK47" s="1030"/>
      <c r="AL47" s="1031"/>
      <c r="AM47" s="1029"/>
      <c r="AN47" s="1030"/>
      <c r="AO47" s="1030"/>
      <c r="AP47" s="1030"/>
      <c r="AQ47" s="1031"/>
      <c r="AR47" s="1029"/>
      <c r="AS47" s="1030"/>
      <c r="AT47" s="1030"/>
      <c r="AU47" s="1030"/>
      <c r="AV47" s="1031"/>
      <c r="AW47" s="1027"/>
      <c r="AX47" s="999"/>
      <c r="AY47" s="999"/>
      <c r="AZ47" s="999"/>
      <c r="BA47" s="1000"/>
      <c r="BB47" s="482"/>
      <c r="BC47" s="483"/>
      <c r="BD47" s="483"/>
      <c r="BE47" s="483"/>
      <c r="BF47" s="483"/>
      <c r="BG47" s="483"/>
      <c r="BH47" s="483"/>
      <c r="BI47" s="483"/>
      <c r="BJ47" s="483"/>
      <c r="BK47" s="483" t="s">
        <v>2557</v>
      </c>
      <c r="BL47" s="483"/>
      <c r="BM47" s="991">
        <f t="shared" si="1"/>
        <v>8.5</v>
      </c>
      <c r="BN47" s="1227">
        <f t="shared" si="1"/>
        <v>8.5</v>
      </c>
    </row>
    <row r="48" spans="1:66" s="253" customFormat="1" ht="16.350000000000001" customHeight="1">
      <c r="A48" s="1266">
        <v>8.6</v>
      </c>
      <c r="B48" s="1061"/>
      <c r="C48" s="649"/>
      <c r="D48" s="649" t="s">
        <v>90</v>
      </c>
      <c r="E48" s="649"/>
      <c r="F48" s="649"/>
      <c r="G48" s="649"/>
      <c r="H48" s="649"/>
      <c r="I48" s="649"/>
      <c r="J48" s="649"/>
      <c r="K48" s="649"/>
      <c r="L48" s="649"/>
      <c r="M48" s="650"/>
      <c r="N48" s="998"/>
      <c r="O48" s="999"/>
      <c r="P48" s="999"/>
      <c r="Q48" s="999"/>
      <c r="R48" s="1000"/>
      <c r="S48" s="1027"/>
      <c r="T48" s="999"/>
      <c r="U48" s="999"/>
      <c r="V48" s="999"/>
      <c r="W48" s="1000"/>
      <c r="X48" s="998"/>
      <c r="Y48" s="999"/>
      <c r="Z48" s="999"/>
      <c r="AA48" s="999"/>
      <c r="AB48" s="1028"/>
      <c r="AC48" s="1027"/>
      <c r="AD48" s="999"/>
      <c r="AE48" s="999"/>
      <c r="AF48" s="999"/>
      <c r="AG48" s="1000"/>
      <c r="AH48" s="1029"/>
      <c r="AI48" s="1030"/>
      <c r="AJ48" s="1030"/>
      <c r="AK48" s="1030"/>
      <c r="AL48" s="1031"/>
      <c r="AM48" s="1029"/>
      <c r="AN48" s="1030"/>
      <c r="AO48" s="1030"/>
      <c r="AP48" s="1030"/>
      <c r="AQ48" s="1031"/>
      <c r="AR48" s="1029"/>
      <c r="AS48" s="1030"/>
      <c r="AT48" s="1030"/>
      <c r="AU48" s="1030"/>
      <c r="AV48" s="1031"/>
      <c r="AW48" s="1027"/>
      <c r="AX48" s="999"/>
      <c r="AY48" s="999"/>
      <c r="AZ48" s="999"/>
      <c r="BA48" s="1000"/>
      <c r="BB48" s="529"/>
      <c r="BC48" s="488"/>
      <c r="BD48" s="488"/>
      <c r="BE48" s="488"/>
      <c r="BF48" s="488"/>
      <c r="BG48" s="488"/>
      <c r="BH48" s="488"/>
      <c r="BI48" s="488"/>
      <c r="BJ48" s="488"/>
      <c r="BK48" s="488" t="s">
        <v>1043</v>
      </c>
      <c r="BL48" s="488"/>
      <c r="BM48" s="996">
        <f t="shared" si="1"/>
        <v>8.6</v>
      </c>
      <c r="BN48" s="1225">
        <f t="shared" si="1"/>
        <v>8.6</v>
      </c>
    </row>
    <row r="49" spans="1:69" s="253" customFormat="1" ht="16.350000000000001" customHeight="1">
      <c r="A49" s="1266">
        <v>8.6999999999999993</v>
      </c>
      <c r="B49" s="1061"/>
      <c r="C49" s="649"/>
      <c r="D49" s="649" t="s">
        <v>2558</v>
      </c>
      <c r="E49" s="649"/>
      <c r="F49" s="649"/>
      <c r="G49" s="649"/>
      <c r="H49" s="649"/>
      <c r="I49" s="649"/>
      <c r="J49" s="649"/>
      <c r="K49" s="649"/>
      <c r="L49" s="649"/>
      <c r="M49" s="650"/>
      <c r="N49" s="998"/>
      <c r="O49" s="999"/>
      <c r="P49" s="999"/>
      <c r="Q49" s="999"/>
      <c r="R49" s="1000"/>
      <c r="S49" s="1027"/>
      <c r="T49" s="999"/>
      <c r="U49" s="999"/>
      <c r="V49" s="999"/>
      <c r="W49" s="1000"/>
      <c r="X49" s="998"/>
      <c r="Y49" s="999"/>
      <c r="Z49" s="999"/>
      <c r="AA49" s="999"/>
      <c r="AB49" s="1028"/>
      <c r="AC49" s="1027"/>
      <c r="AD49" s="999"/>
      <c r="AE49" s="999"/>
      <c r="AF49" s="999"/>
      <c r="AG49" s="1000"/>
      <c r="AH49" s="1029"/>
      <c r="AI49" s="1030"/>
      <c r="AJ49" s="1030"/>
      <c r="AK49" s="1030"/>
      <c r="AL49" s="1031"/>
      <c r="AM49" s="1029"/>
      <c r="AN49" s="1030"/>
      <c r="AO49" s="1030"/>
      <c r="AP49" s="1030"/>
      <c r="AQ49" s="1031"/>
      <c r="AR49" s="1029"/>
      <c r="AS49" s="1030"/>
      <c r="AT49" s="1030"/>
      <c r="AU49" s="1030"/>
      <c r="AV49" s="1031"/>
      <c r="AW49" s="1027"/>
      <c r="AX49" s="999"/>
      <c r="AY49" s="999"/>
      <c r="AZ49" s="999"/>
      <c r="BA49" s="1000"/>
      <c r="BB49" s="482"/>
      <c r="BC49" s="483"/>
      <c r="BD49" s="483"/>
      <c r="BE49" s="483"/>
      <c r="BF49" s="483"/>
      <c r="BG49" s="483"/>
      <c r="BH49" s="483"/>
      <c r="BI49" s="483"/>
      <c r="BJ49" s="483"/>
      <c r="BK49" s="483" t="s">
        <v>2559</v>
      </c>
      <c r="BL49" s="483"/>
      <c r="BM49" s="991">
        <f>$A49</f>
        <v>8.6999999999999993</v>
      </c>
      <c r="BN49" s="1227">
        <f>$A49</f>
        <v>8.6999999999999993</v>
      </c>
    </row>
    <row r="50" spans="1:69" s="253" customFormat="1" ht="24" customHeight="1" thickBot="1">
      <c r="A50" s="1275">
        <v>9</v>
      </c>
      <c r="B50" s="964"/>
      <c r="C50" s="1068" t="s">
        <v>713</v>
      </c>
      <c r="D50" s="1069"/>
      <c r="E50" s="1069"/>
      <c r="F50" s="1069"/>
      <c r="G50" s="1069"/>
      <c r="H50" s="1069"/>
      <c r="I50" s="1069"/>
      <c r="J50" s="1069"/>
      <c r="K50" s="1069"/>
      <c r="L50" s="1069"/>
      <c r="M50" s="1070"/>
      <c r="N50" s="628"/>
      <c r="O50" s="629"/>
      <c r="P50" s="630" t="s">
        <v>682</v>
      </c>
      <c r="Q50" s="629"/>
      <c r="R50" s="631"/>
      <c r="S50" s="984"/>
      <c r="T50" s="985"/>
      <c r="U50" s="985"/>
      <c r="V50" s="985"/>
      <c r="W50" s="986"/>
      <c r="X50" s="984"/>
      <c r="Y50" s="985"/>
      <c r="Z50" s="985"/>
      <c r="AA50" s="985"/>
      <c r="AB50" s="986"/>
      <c r="AC50" s="984"/>
      <c r="AD50" s="985"/>
      <c r="AE50" s="985"/>
      <c r="AF50" s="985"/>
      <c r="AG50" s="986"/>
      <c r="AH50" s="632"/>
      <c r="AI50" s="633"/>
      <c r="AJ50" s="633"/>
      <c r="AK50" s="633"/>
      <c r="AL50" s="634"/>
      <c r="AM50" s="632"/>
      <c r="AN50" s="633"/>
      <c r="AO50" s="633"/>
      <c r="AP50" s="633"/>
      <c r="AQ50" s="634"/>
      <c r="AR50" s="633"/>
      <c r="AS50" s="633"/>
      <c r="AT50" s="633"/>
      <c r="AU50" s="633"/>
      <c r="AV50" s="634"/>
      <c r="AW50" s="984"/>
      <c r="AX50" s="1189"/>
      <c r="AY50" s="1189"/>
      <c r="AZ50" s="1189"/>
      <c r="BA50" s="1189"/>
      <c r="BB50" s="635"/>
      <c r="BC50" s="636"/>
      <c r="BD50" s="636"/>
      <c r="BE50" s="636"/>
      <c r="BF50" s="636"/>
      <c r="BG50" s="636"/>
      <c r="BH50" s="636"/>
      <c r="BI50" s="636"/>
      <c r="BJ50" s="636"/>
      <c r="BK50" s="637"/>
      <c r="BL50" s="636" t="s">
        <v>1044</v>
      </c>
      <c r="BM50" s="972">
        <f t="shared" ref="BM50:BN50" si="2">$A50</f>
        <v>9</v>
      </c>
      <c r="BN50" s="1274">
        <f t="shared" si="2"/>
        <v>9</v>
      </c>
    </row>
    <row r="51" spans="1:69" s="253" customFormat="1" ht="24" customHeight="1" thickBot="1">
      <c r="A51" s="1267" t="s">
        <v>134</v>
      </c>
      <c r="B51" s="1268"/>
      <c r="C51" s="1269" t="s">
        <v>2544</v>
      </c>
      <c r="D51" s="1270"/>
      <c r="E51" s="1270"/>
      <c r="F51" s="1270"/>
      <c r="G51" s="1270"/>
      <c r="H51" s="1270"/>
      <c r="I51" s="1270"/>
      <c r="J51" s="1270"/>
      <c r="K51" s="1270"/>
      <c r="L51" s="1270"/>
      <c r="M51" s="1271"/>
      <c r="N51" s="1276"/>
      <c r="O51" s="1277"/>
      <c r="P51" s="1277"/>
      <c r="Q51" s="1277"/>
      <c r="R51" s="1278"/>
      <c r="S51" s="1279"/>
      <c r="T51" s="1277"/>
      <c r="U51" s="1277"/>
      <c r="V51" s="1277"/>
      <c r="W51" s="1278"/>
      <c r="X51" s="1279"/>
      <c r="Y51" s="1277"/>
      <c r="Z51" s="1277"/>
      <c r="AA51" s="1277"/>
      <c r="AB51" s="1278"/>
      <c r="AC51" s="1279"/>
      <c r="AD51" s="1277"/>
      <c r="AE51" s="1277"/>
      <c r="AF51" s="1277"/>
      <c r="AG51" s="1278"/>
      <c r="AH51" s="673"/>
      <c r="AI51" s="674"/>
      <c r="AJ51" s="674"/>
      <c r="AK51" s="674"/>
      <c r="AL51" s="675"/>
      <c r="AM51" s="673"/>
      <c r="AN51" s="674"/>
      <c r="AO51" s="674"/>
      <c r="AP51" s="674"/>
      <c r="AQ51" s="675"/>
      <c r="AR51" s="674"/>
      <c r="AS51" s="674"/>
      <c r="AT51" s="674"/>
      <c r="AU51" s="674"/>
      <c r="AV51" s="675"/>
      <c r="AW51" s="1279"/>
      <c r="AX51" s="1280"/>
      <c r="AY51" s="1280"/>
      <c r="AZ51" s="1280"/>
      <c r="BA51" s="1280"/>
      <c r="BB51" s="676"/>
      <c r="BC51" s="677"/>
      <c r="BD51" s="677"/>
      <c r="BE51" s="677"/>
      <c r="BF51" s="677"/>
      <c r="BG51" s="677"/>
      <c r="BH51" s="677"/>
      <c r="BI51" s="677"/>
      <c r="BJ51" s="677"/>
      <c r="BK51" s="678"/>
      <c r="BL51" s="679" t="s">
        <v>2547</v>
      </c>
      <c r="BM51" s="1272" t="s">
        <v>2518</v>
      </c>
      <c r="BN51" s="1273" t="str">
        <f>$A51</f>
        <v>E</v>
      </c>
    </row>
    <row r="52" spans="1:69" s="162" customFormat="1" ht="4.3499999999999996" customHeight="1">
      <c r="A52" s="1281"/>
      <c r="B52" s="1063"/>
      <c r="C52" s="1063"/>
      <c r="D52" s="1063"/>
      <c r="E52" s="1063"/>
      <c r="F52" s="1063"/>
      <c r="G52" s="1063"/>
      <c r="H52" s="1063"/>
      <c r="I52" s="1063"/>
      <c r="J52" s="1063"/>
      <c r="K52" s="1063"/>
      <c r="L52" s="1063"/>
      <c r="M52" s="1064"/>
      <c r="N52" s="1064"/>
      <c r="O52" s="1064"/>
      <c r="P52" s="1064"/>
      <c r="Q52" s="1064"/>
      <c r="R52" s="1064"/>
      <c r="S52" s="1064"/>
      <c r="T52" s="1064"/>
      <c r="U52" s="1064"/>
      <c r="V52" s="1064"/>
      <c r="W52" s="1064"/>
      <c r="X52" s="1064"/>
      <c r="Y52" s="1064"/>
      <c r="Z52" s="1064"/>
      <c r="AA52" s="1064"/>
      <c r="AB52" s="1064"/>
      <c r="AC52" s="1064"/>
      <c r="AD52" s="1064"/>
      <c r="AE52" s="1064"/>
      <c r="AF52" s="1064"/>
      <c r="AG52" s="1064"/>
      <c r="AH52" s="1064"/>
      <c r="AI52" s="1064"/>
      <c r="AJ52" s="1064"/>
      <c r="AK52" s="1064"/>
      <c r="AL52" s="1064"/>
      <c r="AM52" s="1064"/>
      <c r="AN52" s="1064"/>
      <c r="AO52" s="1064"/>
      <c r="AP52" s="1064"/>
      <c r="AQ52" s="1064"/>
      <c r="AR52" s="1064"/>
      <c r="AS52" s="1064"/>
      <c r="AT52" s="1064"/>
      <c r="AU52" s="1064"/>
      <c r="AV52" s="1064"/>
      <c r="AW52" s="1064"/>
      <c r="AX52" s="1064"/>
      <c r="AY52" s="1064"/>
      <c r="AZ52" s="1064"/>
      <c r="BA52" s="1064"/>
      <c r="BB52" s="1064"/>
      <c r="BC52" s="1064"/>
      <c r="BD52" s="1064"/>
      <c r="BE52" s="1064"/>
      <c r="BF52" s="1064"/>
      <c r="BG52" s="1064"/>
      <c r="BH52" s="1064"/>
      <c r="BI52" s="1064"/>
      <c r="BJ52" s="1064"/>
      <c r="BK52" s="1064"/>
      <c r="BL52" s="659"/>
      <c r="BM52" s="659"/>
      <c r="BN52" s="716"/>
    </row>
    <row r="53" spans="1:69" s="171" customFormat="1" ht="27.6" customHeight="1">
      <c r="A53" s="717" t="s">
        <v>694</v>
      </c>
      <c r="B53" s="830">
        <v>1</v>
      </c>
      <c r="C53" s="965" t="s">
        <v>696</v>
      </c>
      <c r="D53" s="966"/>
      <c r="E53" s="966"/>
      <c r="F53" s="966"/>
      <c r="G53" s="966"/>
      <c r="H53" s="966"/>
      <c r="I53" s="966"/>
      <c r="J53" s="966"/>
      <c r="K53" s="966"/>
      <c r="L53" s="966"/>
      <c r="M53" s="966"/>
      <c r="N53" s="966"/>
      <c r="O53" s="966"/>
      <c r="P53" s="966"/>
      <c r="Q53" s="966"/>
      <c r="R53" s="966"/>
      <c r="S53" s="966"/>
      <c r="T53" s="966"/>
      <c r="U53" s="966"/>
      <c r="V53" s="966"/>
      <c r="W53" s="966"/>
      <c r="X53" s="966"/>
      <c r="Y53" s="966"/>
      <c r="Z53" s="966"/>
      <c r="AA53" s="966"/>
      <c r="AB53" s="966"/>
      <c r="AC53" s="718"/>
      <c r="AD53" s="1065" t="s">
        <v>695</v>
      </c>
      <c r="AE53" s="1066"/>
      <c r="AF53" s="1066"/>
      <c r="AG53" s="1066"/>
      <c r="AH53" s="1066"/>
      <c r="AI53" s="1066"/>
      <c r="AJ53" s="1066"/>
      <c r="AK53" s="1066"/>
      <c r="AL53" s="1066"/>
      <c r="AM53" s="1066"/>
      <c r="AN53" s="1066"/>
      <c r="AO53" s="1066"/>
      <c r="AP53" s="1066"/>
      <c r="AQ53" s="1066"/>
      <c r="AR53" s="1066"/>
      <c r="AS53" s="1066"/>
      <c r="AT53" s="1066"/>
      <c r="AU53" s="1066"/>
      <c r="AV53" s="1066"/>
      <c r="AW53" s="1066"/>
      <c r="AX53" s="1066"/>
      <c r="AY53" s="1066"/>
      <c r="AZ53" s="1066"/>
      <c r="BA53" s="1066"/>
      <c r="BB53" s="1066"/>
      <c r="BC53" s="1066"/>
      <c r="BD53" s="1066"/>
      <c r="BE53" s="1066"/>
      <c r="BF53" s="1066"/>
      <c r="BG53" s="1066"/>
      <c r="BH53" s="1066"/>
      <c r="BI53" s="1066"/>
      <c r="BJ53" s="1066"/>
      <c r="BK53" s="1066"/>
      <c r="BL53" s="1066"/>
      <c r="BM53" s="719"/>
      <c r="BN53" s="491">
        <v>1</v>
      </c>
    </row>
    <row r="54" spans="1:69" s="171" customFormat="1" ht="39.6" customHeight="1">
      <c r="A54" s="720" t="s">
        <v>691</v>
      </c>
      <c r="B54" s="830">
        <v>2</v>
      </c>
      <c r="C54" s="965" t="s">
        <v>693</v>
      </c>
      <c r="D54" s="966"/>
      <c r="E54" s="966"/>
      <c r="F54" s="966"/>
      <c r="G54" s="966"/>
      <c r="H54" s="966"/>
      <c r="I54" s="966"/>
      <c r="J54" s="966"/>
      <c r="K54" s="966"/>
      <c r="L54" s="966"/>
      <c r="M54" s="966"/>
      <c r="N54" s="966"/>
      <c r="O54" s="966"/>
      <c r="P54" s="966"/>
      <c r="Q54" s="966"/>
      <c r="R54" s="966"/>
      <c r="S54" s="966"/>
      <c r="T54" s="966"/>
      <c r="U54" s="966"/>
      <c r="V54" s="966"/>
      <c r="W54" s="966"/>
      <c r="X54" s="966"/>
      <c r="Y54" s="966"/>
      <c r="Z54" s="966"/>
      <c r="AA54" s="966"/>
      <c r="AB54" s="966"/>
      <c r="AC54" s="718"/>
      <c r="AD54" s="1067" t="s">
        <v>692</v>
      </c>
      <c r="AE54" s="968"/>
      <c r="AF54" s="968"/>
      <c r="AG54" s="968"/>
      <c r="AH54" s="968"/>
      <c r="AI54" s="968"/>
      <c r="AJ54" s="968"/>
      <c r="AK54" s="968"/>
      <c r="AL54" s="968"/>
      <c r="AM54" s="968"/>
      <c r="AN54" s="968"/>
      <c r="AO54" s="968"/>
      <c r="AP54" s="968"/>
      <c r="AQ54" s="968"/>
      <c r="AR54" s="968"/>
      <c r="AS54" s="968"/>
      <c r="AT54" s="968"/>
      <c r="AU54" s="968"/>
      <c r="AV54" s="968"/>
      <c r="AW54" s="968"/>
      <c r="AX54" s="968"/>
      <c r="AY54" s="968"/>
      <c r="AZ54" s="968"/>
      <c r="BA54" s="968"/>
      <c r="BB54" s="968"/>
      <c r="BC54" s="968"/>
      <c r="BD54" s="968"/>
      <c r="BE54" s="968"/>
      <c r="BF54" s="968"/>
      <c r="BG54" s="968"/>
      <c r="BH54" s="968"/>
      <c r="BI54" s="968"/>
      <c r="BJ54" s="968"/>
      <c r="BK54" s="968"/>
      <c r="BL54" s="968"/>
      <c r="BM54" s="719"/>
      <c r="BN54" s="491">
        <v>2</v>
      </c>
    </row>
    <row r="55" spans="1:69" s="171" customFormat="1" ht="24.6" customHeight="1">
      <c r="A55" s="721" t="s">
        <v>690</v>
      </c>
      <c r="B55" s="830">
        <v>3</v>
      </c>
      <c r="C55" s="965" t="s">
        <v>2577</v>
      </c>
      <c r="D55" s="966"/>
      <c r="E55" s="966"/>
      <c r="F55" s="966"/>
      <c r="G55" s="966"/>
      <c r="H55" s="966"/>
      <c r="I55" s="966"/>
      <c r="J55" s="966"/>
      <c r="K55" s="966"/>
      <c r="L55" s="966"/>
      <c r="M55" s="966"/>
      <c r="N55" s="966"/>
      <c r="O55" s="966"/>
      <c r="P55" s="966"/>
      <c r="Q55" s="966"/>
      <c r="R55" s="966"/>
      <c r="S55" s="966"/>
      <c r="T55" s="966"/>
      <c r="U55" s="966"/>
      <c r="V55" s="966"/>
      <c r="W55" s="966"/>
      <c r="X55" s="966"/>
      <c r="Y55" s="966"/>
      <c r="Z55" s="966"/>
      <c r="AA55" s="966"/>
      <c r="AB55" s="966"/>
      <c r="AC55" s="718"/>
      <c r="AD55" s="968" t="s">
        <v>1045</v>
      </c>
      <c r="AE55" s="968"/>
      <c r="AF55" s="968"/>
      <c r="AG55" s="968"/>
      <c r="AH55" s="968"/>
      <c r="AI55" s="968"/>
      <c r="AJ55" s="968"/>
      <c r="AK55" s="968"/>
      <c r="AL55" s="968"/>
      <c r="AM55" s="968"/>
      <c r="AN55" s="968"/>
      <c r="AO55" s="968"/>
      <c r="AP55" s="968"/>
      <c r="AQ55" s="968"/>
      <c r="AR55" s="968"/>
      <c r="AS55" s="968"/>
      <c r="AT55" s="968"/>
      <c r="AU55" s="968"/>
      <c r="AV55" s="968"/>
      <c r="AW55" s="968"/>
      <c r="AX55" s="968"/>
      <c r="AY55" s="968"/>
      <c r="AZ55" s="968"/>
      <c r="BA55" s="968"/>
      <c r="BB55" s="968"/>
      <c r="BC55" s="968"/>
      <c r="BD55" s="968"/>
      <c r="BE55" s="968"/>
      <c r="BF55" s="968"/>
      <c r="BG55" s="968"/>
      <c r="BH55" s="968"/>
      <c r="BI55" s="968"/>
      <c r="BJ55" s="968"/>
      <c r="BK55" s="968"/>
      <c r="BL55" s="968"/>
      <c r="BM55" s="722"/>
      <c r="BN55" s="490">
        <v>3</v>
      </c>
    </row>
    <row r="56" spans="1:69" s="171" customFormat="1" ht="46.35" customHeight="1">
      <c r="A56" s="717" t="s">
        <v>689</v>
      </c>
      <c r="B56" s="830">
        <v>4</v>
      </c>
      <c r="C56" s="965" t="s">
        <v>701</v>
      </c>
      <c r="D56" s="966"/>
      <c r="E56" s="966"/>
      <c r="F56" s="966"/>
      <c r="G56" s="966"/>
      <c r="H56" s="966"/>
      <c r="I56" s="966"/>
      <c r="J56" s="966"/>
      <c r="K56" s="966"/>
      <c r="L56" s="966"/>
      <c r="M56" s="966"/>
      <c r="N56" s="966"/>
      <c r="O56" s="966"/>
      <c r="P56" s="966"/>
      <c r="Q56" s="966"/>
      <c r="R56" s="966"/>
      <c r="S56" s="966"/>
      <c r="T56" s="966"/>
      <c r="U56" s="966"/>
      <c r="V56" s="966"/>
      <c r="W56" s="966"/>
      <c r="X56" s="966"/>
      <c r="Y56" s="966"/>
      <c r="Z56" s="966"/>
      <c r="AA56" s="966"/>
      <c r="AB56" s="966"/>
      <c r="AC56" s="967"/>
      <c r="AD56" s="968" t="s">
        <v>1048</v>
      </c>
      <c r="AE56" s="968"/>
      <c r="AF56" s="968"/>
      <c r="AG56" s="968"/>
      <c r="AH56" s="968"/>
      <c r="AI56" s="968"/>
      <c r="AJ56" s="968"/>
      <c r="AK56" s="968"/>
      <c r="AL56" s="968"/>
      <c r="AM56" s="968"/>
      <c r="AN56" s="968"/>
      <c r="AO56" s="968"/>
      <c r="AP56" s="968"/>
      <c r="AQ56" s="968"/>
      <c r="AR56" s="968"/>
      <c r="AS56" s="968"/>
      <c r="AT56" s="968"/>
      <c r="AU56" s="968"/>
      <c r="AV56" s="968"/>
      <c r="AW56" s="968"/>
      <c r="AX56" s="968"/>
      <c r="AY56" s="968"/>
      <c r="AZ56" s="968"/>
      <c r="BA56" s="968"/>
      <c r="BB56" s="968"/>
      <c r="BC56" s="968"/>
      <c r="BD56" s="968"/>
      <c r="BE56" s="968"/>
      <c r="BF56" s="968"/>
      <c r="BG56" s="968"/>
      <c r="BH56" s="968"/>
      <c r="BI56" s="968"/>
      <c r="BJ56" s="968"/>
      <c r="BK56" s="968"/>
      <c r="BL56" s="968"/>
      <c r="BM56" s="722"/>
      <c r="BN56" s="490">
        <v>4</v>
      </c>
    </row>
    <row r="57" spans="1:69" s="162" customFormat="1" ht="4.3499999999999996" customHeight="1" thickBot="1">
      <c r="A57" s="1254"/>
      <c r="B57" s="970"/>
      <c r="C57" s="970"/>
      <c r="D57" s="970"/>
      <c r="E57" s="970"/>
      <c r="F57" s="970"/>
      <c r="G57" s="970"/>
      <c r="H57" s="970"/>
      <c r="I57" s="970"/>
      <c r="J57" s="970"/>
      <c r="K57" s="970"/>
      <c r="L57" s="970"/>
      <c r="M57" s="971"/>
      <c r="N57" s="971"/>
      <c r="O57" s="971"/>
      <c r="P57" s="971"/>
      <c r="Q57" s="971"/>
      <c r="R57" s="971"/>
      <c r="S57" s="971"/>
      <c r="T57" s="971"/>
      <c r="U57" s="971"/>
      <c r="V57" s="971"/>
      <c r="W57" s="971"/>
      <c r="X57" s="971"/>
      <c r="Y57" s="971"/>
      <c r="Z57" s="971"/>
      <c r="AA57" s="971"/>
      <c r="AB57" s="971"/>
      <c r="AC57" s="971"/>
      <c r="AD57" s="971"/>
      <c r="AE57" s="971"/>
      <c r="AF57" s="971"/>
      <c r="AG57" s="971"/>
      <c r="AH57" s="971"/>
      <c r="AI57" s="971"/>
      <c r="AJ57" s="971"/>
      <c r="AK57" s="971"/>
      <c r="AL57" s="971"/>
      <c r="AM57" s="971"/>
      <c r="AN57" s="971"/>
      <c r="AO57" s="971"/>
      <c r="AP57" s="971"/>
      <c r="AQ57" s="971"/>
      <c r="AR57" s="971"/>
      <c r="AS57" s="971"/>
      <c r="AT57" s="971"/>
      <c r="AU57" s="971"/>
      <c r="AV57" s="971"/>
      <c r="AW57" s="971"/>
      <c r="AX57" s="971"/>
      <c r="AY57" s="971"/>
      <c r="AZ57" s="971"/>
      <c r="BA57" s="971"/>
      <c r="BB57" s="971"/>
      <c r="BC57" s="971"/>
      <c r="BD57" s="971"/>
      <c r="BE57" s="971"/>
      <c r="BF57" s="971"/>
      <c r="BG57" s="971"/>
      <c r="BH57" s="971"/>
      <c r="BI57" s="971"/>
      <c r="BJ57" s="971"/>
      <c r="BK57" s="971"/>
      <c r="BL57" s="705"/>
      <c r="BM57" s="705"/>
      <c r="BN57" s="492"/>
    </row>
    <row r="58" spans="1:69" ht="93" customHeight="1" thickBot="1">
      <c r="A58" s="1001" t="s">
        <v>1136</v>
      </c>
      <c r="B58" s="1002"/>
      <c r="C58" s="1002"/>
      <c r="D58" s="1218"/>
      <c r="E58" s="723" t="s">
        <v>840</v>
      </c>
      <c r="F58" s="724"/>
      <c r="G58" s="724"/>
      <c r="H58" s="724"/>
      <c r="I58" s="723"/>
      <c r="J58" s="723"/>
      <c r="K58" s="723"/>
      <c r="L58" s="1020" t="s">
        <v>2553</v>
      </c>
      <c r="M58" s="1021"/>
      <c r="N58" s="1021"/>
      <c r="O58" s="1021"/>
      <c r="P58" s="1021"/>
      <c r="Q58" s="1021"/>
      <c r="R58" s="1021"/>
      <c r="S58" s="1021"/>
      <c r="T58" s="1021"/>
      <c r="U58" s="1021"/>
      <c r="V58" s="1021"/>
      <c r="W58" s="1021"/>
      <c r="X58" s="1021"/>
      <c r="Y58" s="1021"/>
      <c r="Z58" s="1021"/>
      <c r="AA58" s="1021"/>
      <c r="AB58" s="1021"/>
      <c r="AC58" s="1021"/>
      <c r="AD58" s="1021"/>
      <c r="AE58" s="1021"/>
      <c r="AF58" s="1021"/>
      <c r="AG58" s="1021"/>
      <c r="AH58" s="1021"/>
      <c r="AI58" s="1021"/>
      <c r="AJ58" s="1021"/>
      <c r="AK58" s="1021"/>
      <c r="AL58" s="1021"/>
      <c r="AM58" s="1021"/>
      <c r="AN58" s="1021"/>
      <c r="AO58" s="1021"/>
      <c r="AP58" s="1021"/>
      <c r="AQ58" s="1021"/>
      <c r="AR58" s="1021"/>
      <c r="AS58" s="1021"/>
      <c r="AT58" s="1021"/>
      <c r="AU58" s="1021"/>
      <c r="AV58" s="1021"/>
      <c r="AW58" s="1021"/>
      <c r="AX58" s="1021"/>
      <c r="AY58" s="1021"/>
      <c r="AZ58" s="1021"/>
      <c r="BA58" s="1021"/>
      <c r="BB58" s="1021"/>
      <c r="BC58" s="1021"/>
      <c r="BD58" s="725"/>
      <c r="BE58" s="725"/>
      <c r="BF58" s="725"/>
      <c r="BG58" s="725"/>
      <c r="BH58" s="725"/>
      <c r="BI58" s="725"/>
      <c r="BJ58" s="726" t="s">
        <v>1092</v>
      </c>
      <c r="BK58" s="1001" t="s">
        <v>1136</v>
      </c>
      <c r="BL58" s="1002"/>
      <c r="BM58" s="1002"/>
      <c r="BN58" s="1218"/>
    </row>
    <row r="59" spans="1:69" ht="4.3499999999999996" customHeight="1" thickBot="1">
      <c r="A59" s="503"/>
      <c r="B59" s="504"/>
      <c r="C59" s="505"/>
      <c r="D59" s="506"/>
      <c r="E59" s="524"/>
      <c r="F59" s="525"/>
      <c r="G59" s="525"/>
      <c r="H59" s="525"/>
      <c r="I59" s="524"/>
      <c r="J59" s="524"/>
      <c r="K59" s="524"/>
      <c r="L59" s="524"/>
      <c r="M59" s="524"/>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6"/>
      <c r="AK59" s="526"/>
      <c r="AL59" s="526"/>
      <c r="AM59" s="526"/>
      <c r="AN59" s="526"/>
      <c r="AO59" s="526"/>
      <c r="AP59" s="526"/>
      <c r="AQ59" s="526"/>
      <c r="AR59" s="526"/>
      <c r="AS59" s="526"/>
      <c r="AT59" s="526"/>
      <c r="AU59" s="526"/>
      <c r="AV59" s="526"/>
      <c r="AW59" s="526"/>
      <c r="AX59" s="526"/>
      <c r="AY59" s="526"/>
      <c r="AZ59" s="526"/>
      <c r="BA59" s="526"/>
      <c r="BB59" s="526"/>
      <c r="BC59" s="526"/>
      <c r="BD59" s="526"/>
      <c r="BE59" s="526"/>
      <c r="BF59" s="526"/>
      <c r="BG59" s="526"/>
      <c r="BH59" s="526"/>
      <c r="BI59" s="526"/>
      <c r="BJ59" s="527"/>
      <c r="BK59" s="506"/>
      <c r="BL59" s="504"/>
      <c r="BM59" s="505"/>
      <c r="BN59" s="507"/>
    </row>
    <row r="60" spans="1:69" s="164" customFormat="1" ht="38.25" customHeight="1">
      <c r="A60" s="727"/>
      <c r="B60" s="509"/>
      <c r="C60" s="509"/>
      <c r="D60" s="509"/>
      <c r="E60" s="509"/>
      <c r="F60" s="509"/>
      <c r="G60" s="509"/>
      <c r="H60" s="509"/>
      <c r="I60" s="509"/>
      <c r="J60" s="509"/>
      <c r="K60" s="509"/>
      <c r="L60" s="509"/>
      <c r="M60" s="510"/>
      <c r="N60" s="511"/>
      <c r="O60" s="511"/>
      <c r="P60" s="511"/>
      <c r="Q60" s="511"/>
      <c r="R60" s="511"/>
      <c r="S60" s="512"/>
      <c r="T60" s="512"/>
      <c r="U60" s="512"/>
      <c r="V60" s="512"/>
      <c r="W60" s="512"/>
      <c r="X60" s="661"/>
      <c r="Y60" s="513"/>
      <c r="Z60" s="1219" t="s">
        <v>1140</v>
      </c>
      <c r="AA60" s="1220"/>
      <c r="AB60" s="1220"/>
      <c r="AC60" s="1220"/>
      <c r="AD60" s="1220"/>
      <c r="AE60" s="1221"/>
      <c r="AF60" s="661"/>
      <c r="AG60" s="661"/>
      <c r="AH60" s="661"/>
      <c r="AI60" s="661"/>
      <c r="AJ60" s="661"/>
      <c r="AK60" s="661"/>
      <c r="AL60" s="661"/>
      <c r="AM60" s="661"/>
      <c r="AN60" s="661"/>
      <c r="AO60" s="661"/>
      <c r="AP60" s="661"/>
      <c r="AQ60" s="661"/>
      <c r="AR60" s="661"/>
      <c r="AS60" s="661"/>
      <c r="AT60" s="661"/>
      <c r="AU60" s="661"/>
      <c r="AV60" s="661"/>
      <c r="AW60" s="1022"/>
      <c r="AX60" s="1022"/>
      <c r="AY60" s="1022"/>
      <c r="AZ60" s="1022"/>
      <c r="BA60" s="1022"/>
      <c r="BB60" s="1023"/>
      <c r="BC60" s="1023"/>
      <c r="BD60" s="1023"/>
      <c r="BE60" s="1023"/>
      <c r="BF60" s="1023"/>
      <c r="BG60" s="1023"/>
      <c r="BH60" s="1023"/>
      <c r="BI60" s="1023"/>
      <c r="BJ60" s="1023"/>
      <c r="BK60" s="1023"/>
      <c r="BL60" s="661"/>
      <c r="BM60" s="661"/>
      <c r="BN60" s="514"/>
    </row>
    <row r="61" spans="1:69" s="164" customFormat="1" ht="37.5" customHeight="1">
      <c r="A61" s="728"/>
      <c r="B61" s="516"/>
      <c r="C61" s="516"/>
      <c r="D61" s="516"/>
      <c r="E61" s="516"/>
      <c r="F61" s="516"/>
      <c r="G61" s="516"/>
      <c r="H61" s="516"/>
      <c r="I61" s="516"/>
      <c r="J61" s="516"/>
      <c r="K61" s="516"/>
      <c r="L61" s="516"/>
      <c r="M61" s="516"/>
      <c r="N61" s="517"/>
      <c r="O61" s="517"/>
      <c r="P61" s="517"/>
      <c r="Q61" s="517"/>
      <c r="R61" s="517"/>
      <c r="S61" s="518"/>
      <c r="T61" s="518"/>
      <c r="U61" s="518"/>
      <c r="V61" s="518"/>
      <c r="W61" s="518"/>
      <c r="X61" s="519"/>
      <c r="Y61" s="520"/>
      <c r="Z61" s="1180" t="s">
        <v>1075</v>
      </c>
      <c r="AA61" s="1181"/>
      <c r="AB61" s="1181"/>
      <c r="AC61" s="1181"/>
      <c r="AD61" s="1181"/>
      <c r="AE61" s="1182"/>
      <c r="AF61" s="521"/>
      <c r="AG61" s="519"/>
      <c r="AH61" s="662"/>
      <c r="AI61" s="522"/>
      <c r="AJ61" s="522"/>
      <c r="AK61" s="522"/>
      <c r="AL61" s="522"/>
      <c r="AM61" s="522"/>
      <c r="AN61" s="522"/>
      <c r="AO61" s="522"/>
      <c r="AP61" s="522"/>
      <c r="AQ61" s="522"/>
      <c r="AR61" s="522"/>
      <c r="AS61" s="522"/>
      <c r="AT61" s="522"/>
      <c r="AU61" s="522"/>
      <c r="AV61" s="522"/>
      <c r="AW61" s="1024"/>
      <c r="AX61" s="1024"/>
      <c r="AY61" s="1024"/>
      <c r="AZ61" s="1024"/>
      <c r="BA61" s="1024"/>
      <c r="BB61" s="1024"/>
      <c r="BC61" s="1024"/>
      <c r="BD61" s="1024"/>
      <c r="BE61" s="1024"/>
      <c r="BF61" s="1024"/>
      <c r="BG61" s="1024"/>
      <c r="BH61" s="1024"/>
      <c r="BI61" s="1024"/>
      <c r="BJ61" s="1024"/>
      <c r="BK61" s="1024"/>
      <c r="BL61" s="662"/>
      <c r="BM61" s="662"/>
      <c r="BN61" s="523"/>
    </row>
    <row r="62" spans="1:69" s="165" customFormat="1" ht="24" customHeight="1">
      <c r="A62" s="1208">
        <v>1</v>
      </c>
      <c r="B62" s="1209"/>
      <c r="C62" s="554" t="s">
        <v>1065</v>
      </c>
      <c r="D62" s="554"/>
      <c r="E62" s="554"/>
      <c r="F62" s="554"/>
      <c r="G62" s="554"/>
      <c r="H62" s="554"/>
      <c r="I62" s="555"/>
      <c r="J62" s="555"/>
      <c r="K62" s="555"/>
      <c r="L62" s="555"/>
      <c r="M62" s="556"/>
      <c r="N62" s="556"/>
      <c r="O62" s="556"/>
      <c r="P62" s="556"/>
      <c r="Q62" s="556"/>
      <c r="R62" s="556"/>
      <c r="S62" s="556"/>
      <c r="T62" s="556"/>
      <c r="U62" s="556"/>
      <c r="V62" s="556"/>
      <c r="W62" s="556"/>
      <c r="X62" s="596"/>
      <c r="Y62" s="597"/>
      <c r="Z62" s="598"/>
      <c r="AA62" s="599"/>
      <c r="AB62" s="599"/>
      <c r="AC62" s="600"/>
      <c r="AD62" s="601"/>
      <c r="AE62" s="602"/>
      <c r="AF62" s="603"/>
      <c r="AG62" s="604"/>
      <c r="AH62" s="1025" t="s">
        <v>1066</v>
      </c>
      <c r="AI62" s="1025"/>
      <c r="AJ62" s="1025"/>
      <c r="AK62" s="1025"/>
      <c r="AL62" s="1025"/>
      <c r="AM62" s="1025"/>
      <c r="AN62" s="1025"/>
      <c r="AO62" s="1025"/>
      <c r="AP62" s="1025"/>
      <c r="AQ62" s="1025"/>
      <c r="AR62" s="1025"/>
      <c r="AS62" s="1025"/>
      <c r="AT62" s="1025"/>
      <c r="AU62" s="1025"/>
      <c r="AV62" s="1025"/>
      <c r="AW62" s="1026"/>
      <c r="AX62" s="1026"/>
      <c r="AY62" s="1026"/>
      <c r="AZ62" s="1026"/>
      <c r="BA62" s="1026"/>
      <c r="BB62" s="1026"/>
      <c r="BC62" s="1026"/>
      <c r="BD62" s="1026"/>
      <c r="BE62" s="1026"/>
      <c r="BF62" s="1026"/>
      <c r="BG62" s="1026"/>
      <c r="BH62" s="1026"/>
      <c r="BI62" s="1026"/>
      <c r="BJ62" s="1026"/>
      <c r="BK62" s="565"/>
      <c r="BL62" s="605"/>
      <c r="BM62" s="1194">
        <f t="shared" ref="BM62:BN67" si="3">$A62</f>
        <v>1</v>
      </c>
      <c r="BN62" s="1195">
        <f t="shared" si="3"/>
        <v>1</v>
      </c>
    </row>
    <row r="63" spans="1:69" s="165" customFormat="1" ht="24" customHeight="1">
      <c r="A63" s="1196">
        <v>2</v>
      </c>
      <c r="B63" s="1197"/>
      <c r="C63" s="567" t="s">
        <v>1067</v>
      </c>
      <c r="D63" s="567"/>
      <c r="E63" s="567"/>
      <c r="F63" s="567"/>
      <c r="G63" s="567"/>
      <c r="H63" s="567"/>
      <c r="I63" s="568"/>
      <c r="J63" s="568"/>
      <c r="K63" s="568"/>
      <c r="L63" s="568"/>
      <c r="M63" s="569"/>
      <c r="N63" s="569"/>
      <c r="O63" s="569"/>
      <c r="P63" s="569"/>
      <c r="Q63" s="569"/>
      <c r="R63" s="569"/>
      <c r="S63" s="569"/>
      <c r="T63" s="569"/>
      <c r="U63" s="569"/>
      <c r="V63" s="569"/>
      <c r="W63" s="569"/>
      <c r="X63" s="570"/>
      <c r="Y63" s="606"/>
      <c r="Z63" s="607"/>
      <c r="AA63" s="608"/>
      <c r="AB63" s="608"/>
      <c r="AC63" s="574"/>
      <c r="AD63" s="573"/>
      <c r="AE63" s="609"/>
      <c r="AF63" s="610"/>
      <c r="AG63" s="611"/>
      <c r="AH63" s="959" t="s">
        <v>1068</v>
      </c>
      <c r="AI63" s="959"/>
      <c r="AJ63" s="959"/>
      <c r="AK63" s="959"/>
      <c r="AL63" s="959"/>
      <c r="AM63" s="959"/>
      <c r="AN63" s="959"/>
      <c r="AO63" s="959"/>
      <c r="AP63" s="959"/>
      <c r="AQ63" s="959"/>
      <c r="AR63" s="959"/>
      <c r="AS63" s="959"/>
      <c r="AT63" s="959"/>
      <c r="AU63" s="959"/>
      <c r="AV63" s="959"/>
      <c r="AW63" s="960"/>
      <c r="AX63" s="960"/>
      <c r="AY63" s="960"/>
      <c r="AZ63" s="960"/>
      <c r="BA63" s="960"/>
      <c r="BB63" s="960"/>
      <c r="BC63" s="960"/>
      <c r="BD63" s="960"/>
      <c r="BE63" s="960"/>
      <c r="BF63" s="960"/>
      <c r="BG63" s="960"/>
      <c r="BH63" s="960"/>
      <c r="BI63" s="960"/>
      <c r="BJ63" s="960"/>
      <c r="BK63" s="578"/>
      <c r="BL63" s="612"/>
      <c r="BM63" s="1198">
        <f t="shared" si="3"/>
        <v>2</v>
      </c>
      <c r="BN63" s="1199">
        <f t="shared" si="3"/>
        <v>2</v>
      </c>
    </row>
    <row r="64" spans="1:69" s="165" customFormat="1" ht="24" customHeight="1">
      <c r="A64" s="1202">
        <v>3</v>
      </c>
      <c r="B64" s="1203"/>
      <c r="C64" s="567" t="s">
        <v>1069</v>
      </c>
      <c r="D64" s="567"/>
      <c r="E64" s="567"/>
      <c r="F64" s="567"/>
      <c r="G64" s="567"/>
      <c r="H64" s="567"/>
      <c r="I64" s="568"/>
      <c r="J64" s="568"/>
      <c r="K64" s="568"/>
      <c r="L64" s="568"/>
      <c r="M64" s="569"/>
      <c r="N64" s="569"/>
      <c r="O64" s="569"/>
      <c r="P64" s="569"/>
      <c r="Q64" s="569"/>
      <c r="R64" s="569"/>
      <c r="S64" s="569"/>
      <c r="T64" s="569"/>
      <c r="U64" s="569"/>
      <c r="V64" s="569"/>
      <c r="W64" s="569"/>
      <c r="X64" s="570"/>
      <c r="Y64" s="606"/>
      <c r="Z64" s="607"/>
      <c r="AA64" s="608"/>
      <c r="AB64" s="608"/>
      <c r="AC64" s="574"/>
      <c r="AD64" s="573"/>
      <c r="AE64" s="609"/>
      <c r="AF64" s="610"/>
      <c r="AG64" s="611"/>
      <c r="AH64" s="959" t="s">
        <v>1070</v>
      </c>
      <c r="AI64" s="959"/>
      <c r="AJ64" s="959"/>
      <c r="AK64" s="959"/>
      <c r="AL64" s="959"/>
      <c r="AM64" s="959"/>
      <c r="AN64" s="959"/>
      <c r="AO64" s="959"/>
      <c r="AP64" s="959"/>
      <c r="AQ64" s="959"/>
      <c r="AR64" s="959"/>
      <c r="AS64" s="959"/>
      <c r="AT64" s="959"/>
      <c r="AU64" s="959"/>
      <c r="AV64" s="959"/>
      <c r="AW64" s="960"/>
      <c r="AX64" s="960"/>
      <c r="AY64" s="960"/>
      <c r="AZ64" s="960"/>
      <c r="BA64" s="960"/>
      <c r="BB64" s="960" t="s">
        <v>681</v>
      </c>
      <c r="BC64" s="960"/>
      <c r="BD64" s="960"/>
      <c r="BE64" s="960"/>
      <c r="BF64" s="960"/>
      <c r="BG64" s="960"/>
      <c r="BH64" s="960"/>
      <c r="BI64" s="960"/>
      <c r="BJ64" s="960"/>
      <c r="BK64" s="580"/>
      <c r="BL64" s="613"/>
      <c r="BM64" s="1204">
        <f t="shared" si="3"/>
        <v>3</v>
      </c>
      <c r="BN64" s="1205">
        <f t="shared" si="3"/>
        <v>3</v>
      </c>
      <c r="BQ64" s="672"/>
    </row>
    <row r="65" spans="1:66" s="165" customFormat="1" ht="24" customHeight="1">
      <c r="A65" s="1196">
        <v>4</v>
      </c>
      <c r="B65" s="1197"/>
      <c r="C65" s="567" t="s">
        <v>1071</v>
      </c>
      <c r="D65" s="567"/>
      <c r="E65" s="567"/>
      <c r="F65" s="567"/>
      <c r="G65" s="567"/>
      <c r="H65" s="567"/>
      <c r="I65" s="568"/>
      <c r="J65" s="568"/>
      <c r="K65" s="568"/>
      <c r="L65" s="568"/>
      <c r="M65" s="569"/>
      <c r="N65" s="569"/>
      <c r="O65" s="569"/>
      <c r="P65" s="569"/>
      <c r="Q65" s="569"/>
      <c r="R65" s="569"/>
      <c r="S65" s="569"/>
      <c r="T65" s="569"/>
      <c r="U65" s="569"/>
      <c r="V65" s="569"/>
      <c r="W65" s="569"/>
      <c r="X65" s="570"/>
      <c r="Y65" s="606"/>
      <c r="Z65" s="607"/>
      <c r="AA65" s="608"/>
      <c r="AB65" s="608"/>
      <c r="AC65" s="574"/>
      <c r="AD65" s="573"/>
      <c r="AE65" s="609"/>
      <c r="AF65" s="610"/>
      <c r="AG65" s="611"/>
      <c r="AH65" s="1017" t="s">
        <v>1072</v>
      </c>
      <c r="AI65" s="1017"/>
      <c r="AJ65" s="1017"/>
      <c r="AK65" s="1017"/>
      <c r="AL65" s="1017"/>
      <c r="AM65" s="1017"/>
      <c r="AN65" s="1017"/>
      <c r="AO65" s="1017"/>
      <c r="AP65" s="1017"/>
      <c r="AQ65" s="1017"/>
      <c r="AR65" s="1017"/>
      <c r="AS65" s="1017"/>
      <c r="AT65" s="1017"/>
      <c r="AU65" s="1017"/>
      <c r="AV65" s="1017"/>
      <c r="AW65" s="1018"/>
      <c r="AX65" s="1018"/>
      <c r="AY65" s="1018"/>
      <c r="AZ65" s="1018"/>
      <c r="BA65" s="1018"/>
      <c r="BB65" s="1018" t="s">
        <v>680</v>
      </c>
      <c r="BC65" s="1018"/>
      <c r="BD65" s="1018"/>
      <c r="BE65" s="1018"/>
      <c r="BF65" s="1018"/>
      <c r="BG65" s="1018"/>
      <c r="BH65" s="1018"/>
      <c r="BI65" s="1018"/>
      <c r="BJ65" s="1018"/>
      <c r="BK65" s="578"/>
      <c r="BL65" s="612"/>
      <c r="BM65" s="1198">
        <f t="shared" si="3"/>
        <v>4</v>
      </c>
      <c r="BN65" s="1199">
        <f t="shared" si="3"/>
        <v>4</v>
      </c>
    </row>
    <row r="66" spans="1:66" s="165" customFormat="1" ht="24" customHeight="1">
      <c r="A66" s="1202">
        <v>5</v>
      </c>
      <c r="B66" s="1203"/>
      <c r="C66" s="567" t="s">
        <v>2514</v>
      </c>
      <c r="D66" s="567"/>
      <c r="E66" s="567"/>
      <c r="F66" s="567"/>
      <c r="G66" s="567"/>
      <c r="H66" s="567"/>
      <c r="I66" s="568"/>
      <c r="J66" s="568"/>
      <c r="K66" s="568"/>
      <c r="L66" s="568"/>
      <c r="M66" s="569"/>
      <c r="N66" s="569"/>
      <c r="O66" s="569"/>
      <c r="P66" s="569"/>
      <c r="Q66" s="569"/>
      <c r="R66" s="569"/>
      <c r="S66" s="569"/>
      <c r="T66" s="569"/>
      <c r="U66" s="569"/>
      <c r="V66" s="569"/>
      <c r="W66" s="569"/>
      <c r="X66" s="570"/>
      <c r="Y66" s="606"/>
      <c r="Z66" s="607"/>
      <c r="AA66" s="608"/>
      <c r="AB66" s="608"/>
      <c r="AC66" s="574"/>
      <c r="AD66" s="573"/>
      <c r="AE66" s="609"/>
      <c r="AF66" s="610"/>
      <c r="AG66" s="611"/>
      <c r="AH66" s="959" t="s">
        <v>2536</v>
      </c>
      <c r="AI66" s="959"/>
      <c r="AJ66" s="959"/>
      <c r="AK66" s="959"/>
      <c r="AL66" s="959"/>
      <c r="AM66" s="959"/>
      <c r="AN66" s="959"/>
      <c r="AO66" s="959"/>
      <c r="AP66" s="959"/>
      <c r="AQ66" s="959"/>
      <c r="AR66" s="959"/>
      <c r="AS66" s="959"/>
      <c r="AT66" s="959"/>
      <c r="AU66" s="959"/>
      <c r="AV66" s="959"/>
      <c r="AW66" s="960"/>
      <c r="AX66" s="960"/>
      <c r="AY66" s="960"/>
      <c r="AZ66" s="960"/>
      <c r="BA66" s="960"/>
      <c r="BB66" s="960"/>
      <c r="BC66" s="960"/>
      <c r="BD66" s="960"/>
      <c r="BE66" s="960"/>
      <c r="BF66" s="960"/>
      <c r="BG66" s="960"/>
      <c r="BH66" s="960"/>
      <c r="BI66" s="960"/>
      <c r="BJ66" s="960"/>
      <c r="BK66" s="580"/>
      <c r="BL66" s="613"/>
      <c r="BM66" s="1204">
        <f t="shared" si="3"/>
        <v>5</v>
      </c>
      <c r="BN66" s="1205">
        <f t="shared" si="3"/>
        <v>5</v>
      </c>
    </row>
    <row r="67" spans="1:66" s="165" customFormat="1" ht="24" customHeight="1" thickBot="1">
      <c r="A67" s="1212">
        <v>6</v>
      </c>
      <c r="B67" s="1213"/>
      <c r="C67" s="614" t="s">
        <v>1076</v>
      </c>
      <c r="D67" s="614"/>
      <c r="E67" s="614"/>
      <c r="F67" s="614"/>
      <c r="G67" s="614"/>
      <c r="H67" s="614"/>
      <c r="I67" s="615"/>
      <c r="J67" s="615"/>
      <c r="K67" s="615"/>
      <c r="L67" s="615"/>
      <c r="M67" s="616"/>
      <c r="N67" s="616"/>
      <c r="O67" s="616"/>
      <c r="P67" s="616"/>
      <c r="Q67" s="616"/>
      <c r="R67" s="616"/>
      <c r="S67" s="616"/>
      <c r="T67" s="616"/>
      <c r="U67" s="616"/>
      <c r="V67" s="616"/>
      <c r="W67" s="616"/>
      <c r="X67" s="617"/>
      <c r="Y67" s="618"/>
      <c r="Z67" s="619"/>
      <c r="AA67" s="620"/>
      <c r="AB67" s="620"/>
      <c r="AC67" s="621"/>
      <c r="AD67" s="622"/>
      <c r="AE67" s="623"/>
      <c r="AF67" s="624"/>
      <c r="AG67" s="625"/>
      <c r="AH67" s="1214" t="s">
        <v>1074</v>
      </c>
      <c r="AI67" s="1214"/>
      <c r="AJ67" s="1214"/>
      <c r="AK67" s="1214"/>
      <c r="AL67" s="1214"/>
      <c r="AM67" s="1214"/>
      <c r="AN67" s="1214"/>
      <c r="AO67" s="1214"/>
      <c r="AP67" s="1214"/>
      <c r="AQ67" s="1214"/>
      <c r="AR67" s="1214"/>
      <c r="AS67" s="1214"/>
      <c r="AT67" s="1214"/>
      <c r="AU67" s="1214"/>
      <c r="AV67" s="1214"/>
      <c r="AW67" s="1215"/>
      <c r="AX67" s="1215"/>
      <c r="AY67" s="1215"/>
      <c r="AZ67" s="1215"/>
      <c r="BA67" s="1215"/>
      <c r="BB67" s="1215" t="s">
        <v>680</v>
      </c>
      <c r="BC67" s="1215"/>
      <c r="BD67" s="1215"/>
      <c r="BE67" s="1215"/>
      <c r="BF67" s="1215"/>
      <c r="BG67" s="1215"/>
      <c r="BH67" s="1215"/>
      <c r="BI67" s="1215"/>
      <c r="BJ67" s="1215"/>
      <c r="BK67" s="626"/>
      <c r="BL67" s="627"/>
      <c r="BM67" s="1206">
        <f t="shared" si="3"/>
        <v>6</v>
      </c>
      <c r="BN67" s="1207">
        <f t="shared" si="3"/>
        <v>6</v>
      </c>
    </row>
    <row r="68" spans="1:66" s="528" customFormat="1" ht="23.45" customHeight="1" thickBot="1">
      <c r="A68" s="1210" t="s">
        <v>689</v>
      </c>
      <c r="B68" s="1200"/>
      <c r="C68" s="1211" t="s">
        <v>1077</v>
      </c>
      <c r="D68" s="1211"/>
      <c r="E68" s="1211"/>
      <c r="F68" s="1211"/>
      <c r="G68" s="1211"/>
      <c r="H68" s="1211"/>
      <c r="I68" s="1211"/>
      <c r="J68" s="1211"/>
      <c r="K68" s="1211"/>
      <c r="L68" s="1211"/>
      <c r="M68" s="1211"/>
      <c r="N68" s="1211"/>
      <c r="O68" s="1211"/>
      <c r="P68" s="1211"/>
      <c r="Q68" s="1211"/>
      <c r="R68" s="1211"/>
      <c r="S68" s="1211"/>
      <c r="T68" s="1211"/>
      <c r="U68" s="1211"/>
      <c r="V68" s="1211"/>
      <c r="W68" s="1211"/>
      <c r="X68" s="1211"/>
      <c r="Y68" s="1211"/>
      <c r="Z68" s="1211"/>
      <c r="AA68" s="1211"/>
      <c r="AB68" s="530"/>
      <c r="AC68" s="1216" t="s">
        <v>1082</v>
      </c>
      <c r="AD68" s="1217"/>
      <c r="AE68" s="1217"/>
      <c r="AF68" s="1217"/>
      <c r="AG68" s="1217"/>
      <c r="AH68" s="1217"/>
      <c r="AI68" s="1217"/>
      <c r="AJ68" s="1217"/>
      <c r="AK68" s="1217"/>
      <c r="AL68" s="1217"/>
      <c r="AM68" s="1217"/>
      <c r="AN68" s="1217"/>
      <c r="AO68" s="1217"/>
      <c r="AP68" s="1217"/>
      <c r="AQ68" s="1217"/>
      <c r="AR68" s="1217"/>
      <c r="AS68" s="1217"/>
      <c r="AT68" s="1217"/>
      <c r="AU68" s="1217"/>
      <c r="AV68" s="1217"/>
      <c r="AW68" s="1217"/>
      <c r="AX68" s="1217"/>
      <c r="AY68" s="1217"/>
      <c r="AZ68" s="1217"/>
      <c r="BA68" s="1217"/>
      <c r="BB68" s="1217"/>
      <c r="BC68" s="1217"/>
      <c r="BD68" s="1217"/>
      <c r="BE68" s="1217"/>
      <c r="BF68" s="1217"/>
      <c r="BG68" s="1217"/>
      <c r="BH68" s="1217"/>
      <c r="BI68" s="1217"/>
      <c r="BJ68" s="1217"/>
      <c r="BK68" s="1217"/>
      <c r="BL68" s="1217"/>
      <c r="BM68" s="1200" t="s">
        <v>689</v>
      </c>
      <c r="BN68" s="1201"/>
    </row>
  </sheetData>
  <mergeCells count="410">
    <mergeCell ref="AH46:AL46"/>
    <mergeCell ref="AM46:AQ46"/>
    <mergeCell ref="AH38:AL38"/>
    <mergeCell ref="AM38:AQ38"/>
    <mergeCell ref="AR38:AV38"/>
    <mergeCell ref="AR46:AV46"/>
    <mergeCell ref="AH39:AL39"/>
    <mergeCell ref="AM39:AQ39"/>
    <mergeCell ref="AR39:AV39"/>
    <mergeCell ref="AH40:AL40"/>
    <mergeCell ref="AM40:AQ40"/>
    <mergeCell ref="AR40:AV40"/>
    <mergeCell ref="AH41:AL41"/>
    <mergeCell ref="AM41:AQ41"/>
    <mergeCell ref="AR41:AV41"/>
    <mergeCell ref="AH43:AL43"/>
    <mergeCell ref="AM43:AQ43"/>
    <mergeCell ref="A25:B25"/>
    <mergeCell ref="A26:B26"/>
    <mergeCell ref="A27:B27"/>
    <mergeCell ref="A28:B28"/>
    <mergeCell ref="A32:B32"/>
    <mergeCell ref="A33:B33"/>
    <mergeCell ref="A34:B34"/>
    <mergeCell ref="A35:B35"/>
    <mergeCell ref="S30:W30"/>
    <mergeCell ref="N34:R34"/>
    <mergeCell ref="S34:W34"/>
    <mergeCell ref="A18:B18"/>
    <mergeCell ref="A19:B19"/>
    <mergeCell ref="A20:B20"/>
    <mergeCell ref="A21:B21"/>
    <mergeCell ref="A24:B24"/>
    <mergeCell ref="BM37:BN37"/>
    <mergeCell ref="A40:B40"/>
    <mergeCell ref="N40:R40"/>
    <mergeCell ref="S40:W40"/>
    <mergeCell ref="X40:AB40"/>
    <mergeCell ref="AC40:AG40"/>
    <mergeCell ref="AW40:BA40"/>
    <mergeCell ref="BM40:BN40"/>
    <mergeCell ref="A37:B37"/>
    <mergeCell ref="N37:R37"/>
    <mergeCell ref="S37:W37"/>
    <mergeCell ref="X37:AB37"/>
    <mergeCell ref="AC37:AG37"/>
    <mergeCell ref="AW37:BA37"/>
    <mergeCell ref="AH37:AL37"/>
    <mergeCell ref="AM37:AQ37"/>
    <mergeCell ref="AR37:AV37"/>
    <mergeCell ref="AW24:BA24"/>
    <mergeCell ref="N30:R30"/>
    <mergeCell ref="A41:B41"/>
    <mergeCell ref="N41:R41"/>
    <mergeCell ref="S41:W41"/>
    <mergeCell ref="X41:AB41"/>
    <mergeCell ref="AC41:AG41"/>
    <mergeCell ref="AW41:BA41"/>
    <mergeCell ref="BM41:BN41"/>
    <mergeCell ref="BM38:BN38"/>
    <mergeCell ref="A39:B39"/>
    <mergeCell ref="BM39:BN39"/>
    <mergeCell ref="A38:B38"/>
    <mergeCell ref="N38:R38"/>
    <mergeCell ref="S38:W38"/>
    <mergeCell ref="X38:AB38"/>
    <mergeCell ref="AC38:AG38"/>
    <mergeCell ref="AW38:BA38"/>
    <mergeCell ref="AW39:BA39"/>
    <mergeCell ref="N39:R39"/>
    <mergeCell ref="S39:W39"/>
    <mergeCell ref="X39:AB39"/>
    <mergeCell ref="AC39:AG39"/>
    <mergeCell ref="AW51:BA51"/>
    <mergeCell ref="A57:BK57"/>
    <mergeCell ref="A52:BK52"/>
    <mergeCell ref="C55:AB55"/>
    <mergeCell ref="C56:AC56"/>
    <mergeCell ref="AD56:BL56"/>
    <mergeCell ref="AW49:BA49"/>
    <mergeCell ref="C53:AB53"/>
    <mergeCell ref="C54:AB54"/>
    <mergeCell ref="AD53:BL53"/>
    <mergeCell ref="AD54:BL54"/>
    <mergeCell ref="AD55:BL55"/>
    <mergeCell ref="N49:R49"/>
    <mergeCell ref="S49:W49"/>
    <mergeCell ref="X49:AB49"/>
    <mergeCell ref="AC49:AG49"/>
    <mergeCell ref="AH49:AL49"/>
    <mergeCell ref="AM49:AQ49"/>
    <mergeCell ref="AR49:AV49"/>
    <mergeCell ref="A14:M14"/>
    <mergeCell ref="AW12:BA12"/>
    <mergeCell ref="AW13:BA13"/>
    <mergeCell ref="A51:B51"/>
    <mergeCell ref="C51:M51"/>
    <mergeCell ref="BM51:BN51"/>
    <mergeCell ref="BM50:BN50"/>
    <mergeCell ref="A50:B50"/>
    <mergeCell ref="C50:M50"/>
    <mergeCell ref="S50:W50"/>
    <mergeCell ref="X50:AB50"/>
    <mergeCell ref="AC50:AG50"/>
    <mergeCell ref="AW50:BA50"/>
    <mergeCell ref="N51:R51"/>
    <mergeCell ref="S51:W51"/>
    <mergeCell ref="X51:AB51"/>
    <mergeCell ref="A46:B46"/>
    <mergeCell ref="N46:R46"/>
    <mergeCell ref="S46:W46"/>
    <mergeCell ref="X46:AB46"/>
    <mergeCell ref="AC46:AG46"/>
    <mergeCell ref="AW46:BA46"/>
    <mergeCell ref="BM46:BN46"/>
    <mergeCell ref="AC51:AG51"/>
    <mergeCell ref="BM49:BN49"/>
    <mergeCell ref="A47:B47"/>
    <mergeCell ref="N47:R47"/>
    <mergeCell ref="S47:W47"/>
    <mergeCell ref="X47:AB47"/>
    <mergeCell ref="AC47:AG47"/>
    <mergeCell ref="AW47:BA47"/>
    <mergeCell ref="BM47:BN47"/>
    <mergeCell ref="A48:B48"/>
    <mergeCell ref="N48:R48"/>
    <mergeCell ref="S48:W48"/>
    <mergeCell ref="X48:AB48"/>
    <mergeCell ref="AC48:AG48"/>
    <mergeCell ref="AW48:BA48"/>
    <mergeCell ref="BM48:BN48"/>
    <mergeCell ref="AH48:AL48"/>
    <mergeCell ref="AM48:AQ48"/>
    <mergeCell ref="AR48:AV48"/>
    <mergeCell ref="A49:B49"/>
    <mergeCell ref="AH47:AL47"/>
    <mergeCell ref="AM47:AQ47"/>
    <mergeCell ref="AR47:AV47"/>
    <mergeCell ref="A44:B44"/>
    <mergeCell ref="N44:R44"/>
    <mergeCell ref="S44:W44"/>
    <mergeCell ref="X44:AB44"/>
    <mergeCell ref="AC44:AG44"/>
    <mergeCell ref="AW44:BA44"/>
    <mergeCell ref="BM44:BN44"/>
    <mergeCell ref="A45:B45"/>
    <mergeCell ref="N45:R45"/>
    <mergeCell ref="S45:W45"/>
    <mergeCell ref="X45:AB45"/>
    <mergeCell ref="AC45:AG45"/>
    <mergeCell ref="AW45:BA45"/>
    <mergeCell ref="BM45:BN45"/>
    <mergeCell ref="AH44:AL44"/>
    <mergeCell ref="AM44:AQ44"/>
    <mergeCell ref="AR44:AV44"/>
    <mergeCell ref="AH45:AL45"/>
    <mergeCell ref="AM45:AQ45"/>
    <mergeCell ref="AR45:AV45"/>
    <mergeCell ref="A42:B42"/>
    <mergeCell ref="N42:R42"/>
    <mergeCell ref="S42:W42"/>
    <mergeCell ref="X42:AB42"/>
    <mergeCell ref="AC42:AG42"/>
    <mergeCell ref="AW42:BA42"/>
    <mergeCell ref="BM42:BN42"/>
    <mergeCell ref="A43:B43"/>
    <mergeCell ref="N43:R43"/>
    <mergeCell ref="S43:W43"/>
    <mergeCell ref="X43:AB43"/>
    <mergeCell ref="AC43:AG43"/>
    <mergeCell ref="AW43:BA43"/>
    <mergeCell ref="BM43:BN43"/>
    <mergeCell ref="AR43:AV43"/>
    <mergeCell ref="AW10:BA11"/>
    <mergeCell ref="A30:B30"/>
    <mergeCell ref="BM31:BN31"/>
    <mergeCell ref="N16:R16"/>
    <mergeCell ref="N17:R17"/>
    <mergeCell ref="S16:W16"/>
    <mergeCell ref="S17:W17"/>
    <mergeCell ref="X16:AB16"/>
    <mergeCell ref="X17:AB17"/>
    <mergeCell ref="AC16:AG16"/>
    <mergeCell ref="AC17:AG17"/>
    <mergeCell ref="AW16:BA16"/>
    <mergeCell ref="AW17:BA17"/>
    <mergeCell ref="N23:R23"/>
    <mergeCell ref="S23:W23"/>
    <mergeCell ref="X23:AB23"/>
    <mergeCell ref="AC23:AG23"/>
    <mergeCell ref="AW23:BA23"/>
    <mergeCell ref="N24:R24"/>
    <mergeCell ref="S24:W24"/>
    <mergeCell ref="BM24:BN24"/>
    <mergeCell ref="X24:AB24"/>
    <mergeCell ref="AC24:AG24"/>
    <mergeCell ref="N12:R13"/>
    <mergeCell ref="A10:M13"/>
    <mergeCell ref="N10:R11"/>
    <mergeCell ref="S10:W11"/>
    <mergeCell ref="S12:W13"/>
    <mergeCell ref="X11:AG11"/>
    <mergeCell ref="X10:AG10"/>
    <mergeCell ref="X13:AB13"/>
    <mergeCell ref="X12:AB12"/>
    <mergeCell ref="AC12:AG12"/>
    <mergeCell ref="AC13:AG13"/>
    <mergeCell ref="A17:B17"/>
    <mergeCell ref="BM30:BN30"/>
    <mergeCell ref="A31:B31"/>
    <mergeCell ref="A1:BN1"/>
    <mergeCell ref="A2:BN2"/>
    <mergeCell ref="F4:BI4"/>
    <mergeCell ref="A7:D8"/>
    <mergeCell ref="BK7:BN8"/>
    <mergeCell ref="BB10:BN13"/>
    <mergeCell ref="BM17:BN17"/>
    <mergeCell ref="A16:B16"/>
    <mergeCell ref="BM16:BN16"/>
    <mergeCell ref="F5:BI5"/>
    <mergeCell ref="A4:E5"/>
    <mergeCell ref="BJ4:BN5"/>
    <mergeCell ref="N8:BA8"/>
    <mergeCell ref="E7:M8"/>
    <mergeCell ref="N7:BA7"/>
    <mergeCell ref="BB7:BJ8"/>
    <mergeCell ref="A23:B23"/>
    <mergeCell ref="BM23:BN23"/>
    <mergeCell ref="A3:BK3"/>
    <mergeCell ref="AM23:AQ23"/>
    <mergeCell ref="AH10:AV10"/>
    <mergeCell ref="AH11:AV11"/>
    <mergeCell ref="AH13:AL13"/>
    <mergeCell ref="AH12:AL12"/>
    <mergeCell ref="AM12:AQ12"/>
    <mergeCell ref="AM13:AQ13"/>
    <mergeCell ref="AR12:AV12"/>
    <mergeCell ref="AR13:AV13"/>
    <mergeCell ref="AH16:AL16"/>
    <mergeCell ref="AM16:AQ16"/>
    <mergeCell ref="AR16:AV16"/>
    <mergeCell ref="C17:M17"/>
    <mergeCell ref="C24:M24"/>
    <mergeCell ref="C31:M31"/>
    <mergeCell ref="C42:M42"/>
    <mergeCell ref="AH17:AL17"/>
    <mergeCell ref="AM17:AQ17"/>
    <mergeCell ref="AR17:AV17"/>
    <mergeCell ref="AH23:AL23"/>
    <mergeCell ref="AR23:AV23"/>
    <mergeCell ref="AH24:AL24"/>
    <mergeCell ref="AM24:AQ24"/>
    <mergeCell ref="AR24:AV24"/>
    <mergeCell ref="N25:R25"/>
    <mergeCell ref="S25:W25"/>
    <mergeCell ref="X25:AB25"/>
    <mergeCell ref="AC25:AG25"/>
    <mergeCell ref="AH25:AL25"/>
    <mergeCell ref="AR35:AV35"/>
    <mergeCell ref="AH31:AL31"/>
    <mergeCell ref="AM31:AQ31"/>
    <mergeCell ref="AR31:AV31"/>
    <mergeCell ref="N31:R31"/>
    <mergeCell ref="S31:W31"/>
    <mergeCell ref="X31:AB31"/>
    <mergeCell ref="AW18:BA18"/>
    <mergeCell ref="BM18:BN18"/>
    <mergeCell ref="N19:R19"/>
    <mergeCell ref="S19:W19"/>
    <mergeCell ref="X19:AB19"/>
    <mergeCell ref="AC19:AG19"/>
    <mergeCell ref="AH19:AL19"/>
    <mergeCell ref="AM19:AQ19"/>
    <mergeCell ref="AR19:AV19"/>
    <mergeCell ref="AW19:BA19"/>
    <mergeCell ref="BM19:BN19"/>
    <mergeCell ref="N18:R18"/>
    <mergeCell ref="S18:W18"/>
    <mergeCell ref="X18:AB18"/>
    <mergeCell ref="AC18:AG18"/>
    <mergeCell ref="AH18:AL18"/>
    <mergeCell ref="AM18:AQ18"/>
    <mergeCell ref="AR18:AV18"/>
    <mergeCell ref="AW20:BA20"/>
    <mergeCell ref="BM20:BN20"/>
    <mergeCell ref="N21:R21"/>
    <mergeCell ref="S21:W21"/>
    <mergeCell ref="X21:AB21"/>
    <mergeCell ref="AC21:AG21"/>
    <mergeCell ref="AH21:AL21"/>
    <mergeCell ref="AM21:AQ21"/>
    <mergeCell ref="AR21:AV21"/>
    <mergeCell ref="AW21:BA21"/>
    <mergeCell ref="BM21:BN21"/>
    <mergeCell ref="N20:R20"/>
    <mergeCell ref="S20:W20"/>
    <mergeCell ref="X20:AB20"/>
    <mergeCell ref="AC20:AG20"/>
    <mergeCell ref="AH20:AL20"/>
    <mergeCell ref="AM20:AQ20"/>
    <mergeCell ref="AR20:AV20"/>
    <mergeCell ref="AW31:BA31"/>
    <mergeCell ref="AC31:AG31"/>
    <mergeCell ref="X30:AB30"/>
    <mergeCell ref="AC30:AG30"/>
    <mergeCell ref="AW30:BA30"/>
    <mergeCell ref="BM25:BN25"/>
    <mergeCell ref="N26:R26"/>
    <mergeCell ref="S26:W26"/>
    <mergeCell ref="X26:AB26"/>
    <mergeCell ref="AC26:AG26"/>
    <mergeCell ref="AH26:AL26"/>
    <mergeCell ref="AM26:AQ26"/>
    <mergeCell ref="AR26:AV26"/>
    <mergeCell ref="AW26:BA26"/>
    <mergeCell ref="BM26:BN26"/>
    <mergeCell ref="AH30:AL30"/>
    <mergeCell ref="AM30:AQ30"/>
    <mergeCell ref="AR30:AV30"/>
    <mergeCell ref="AM25:AQ25"/>
    <mergeCell ref="AR25:AV25"/>
    <mergeCell ref="AW25:BA25"/>
    <mergeCell ref="BM27:BN27"/>
    <mergeCell ref="N28:R28"/>
    <mergeCell ref="S28:W28"/>
    <mergeCell ref="X28:AB28"/>
    <mergeCell ref="AC28:AG28"/>
    <mergeCell ref="AH28:AL28"/>
    <mergeCell ref="AM28:AQ28"/>
    <mergeCell ref="AR28:AV28"/>
    <mergeCell ref="AW28:BA28"/>
    <mergeCell ref="BM28:BN28"/>
    <mergeCell ref="N27:R27"/>
    <mergeCell ref="S27:W27"/>
    <mergeCell ref="X27:AB27"/>
    <mergeCell ref="AC27:AG27"/>
    <mergeCell ref="AH27:AL27"/>
    <mergeCell ref="AM27:AQ27"/>
    <mergeCell ref="AR27:AV27"/>
    <mergeCell ref="AW27:BA27"/>
    <mergeCell ref="X34:AB34"/>
    <mergeCell ref="AC34:AG34"/>
    <mergeCell ref="AH34:AL34"/>
    <mergeCell ref="AM34:AQ34"/>
    <mergeCell ref="AR34:AV34"/>
    <mergeCell ref="AW34:BA34"/>
    <mergeCell ref="BM32:BN32"/>
    <mergeCell ref="N33:R33"/>
    <mergeCell ref="S33:W33"/>
    <mergeCell ref="X33:AB33"/>
    <mergeCell ref="AC33:AG33"/>
    <mergeCell ref="AH33:AL33"/>
    <mergeCell ref="AM33:AQ33"/>
    <mergeCell ref="AR33:AV33"/>
    <mergeCell ref="AW33:BA33"/>
    <mergeCell ref="BM33:BN33"/>
    <mergeCell ref="N32:R32"/>
    <mergeCell ref="S32:W32"/>
    <mergeCell ref="X32:AB32"/>
    <mergeCell ref="AC32:AG32"/>
    <mergeCell ref="AH32:AL32"/>
    <mergeCell ref="AM32:AQ32"/>
    <mergeCell ref="AW32:BA32"/>
    <mergeCell ref="AR32:AV32"/>
    <mergeCell ref="BK58:BN58"/>
    <mergeCell ref="A58:D58"/>
    <mergeCell ref="Z61:AE61"/>
    <mergeCell ref="Z60:AE60"/>
    <mergeCell ref="N14:R14"/>
    <mergeCell ref="S14:W14"/>
    <mergeCell ref="X14:AB14"/>
    <mergeCell ref="AC14:AG14"/>
    <mergeCell ref="AH14:AL14"/>
    <mergeCell ref="AM14:AQ14"/>
    <mergeCell ref="AR14:AV14"/>
    <mergeCell ref="AW14:BA14"/>
    <mergeCell ref="BB14:BN14"/>
    <mergeCell ref="BM34:BN34"/>
    <mergeCell ref="N35:R35"/>
    <mergeCell ref="S35:W35"/>
    <mergeCell ref="X35:AB35"/>
    <mergeCell ref="AC35:AG35"/>
    <mergeCell ref="AH35:AL35"/>
    <mergeCell ref="AM35:AQ35"/>
    <mergeCell ref="L58:BC58"/>
    <mergeCell ref="AW60:BK61"/>
    <mergeCell ref="AW35:BA35"/>
    <mergeCell ref="BM35:BN35"/>
    <mergeCell ref="BM62:BN62"/>
    <mergeCell ref="A63:B63"/>
    <mergeCell ref="AH63:BJ63"/>
    <mergeCell ref="BM63:BN63"/>
    <mergeCell ref="BM68:BN68"/>
    <mergeCell ref="A64:B64"/>
    <mergeCell ref="AH64:BJ64"/>
    <mergeCell ref="BM64:BN64"/>
    <mergeCell ref="A65:B65"/>
    <mergeCell ref="AH65:BJ65"/>
    <mergeCell ref="BM65:BN65"/>
    <mergeCell ref="A66:B66"/>
    <mergeCell ref="AH66:BJ66"/>
    <mergeCell ref="BM66:BN66"/>
    <mergeCell ref="BM67:BN67"/>
    <mergeCell ref="A62:B62"/>
    <mergeCell ref="A68:B68"/>
    <mergeCell ref="C68:AA68"/>
    <mergeCell ref="A67:B67"/>
    <mergeCell ref="AH67:BJ67"/>
    <mergeCell ref="AC68:BL68"/>
    <mergeCell ref="AH62:BJ62"/>
  </mergeCells>
  <printOptions horizontalCentered="1"/>
  <pageMargins left="0" right="0" top="0" bottom="0.31496062992126" header="0.118110236220472" footer="0"/>
  <pageSetup paperSize="9" scale="94" firstPageNumber="41" fitToHeight="0" orientation="landscape" r:id="rId1"/>
  <headerFooter>
    <oddHeader xml:space="preserve">&amp;R     </oddHeader>
    <oddFooter>&amp;L_x000D_&amp;1#&amp;"Calibri"&amp;10&amp;K008000 Classification: C0 Public&amp;C&amp;"Arial,Bold"&amp;P/&amp;N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CS46"/>
  <sheetViews>
    <sheetView showGridLines="0" view="pageBreakPreview" topLeftCell="A6" zoomScaleNormal="100" zoomScaleSheetLayoutView="100" workbookViewId="0">
      <selection activeCell="C44" sqref="C44"/>
    </sheetView>
  </sheetViews>
  <sheetFormatPr defaultColWidth="9.140625" defaultRowHeight="18"/>
  <cols>
    <col min="1" max="3" width="2.85546875" style="40" customWidth="1"/>
    <col min="4" max="16" width="2.85546875" style="42" customWidth="1"/>
    <col min="17" max="23" width="2.85546875" style="40" customWidth="1"/>
    <col min="24" max="24" width="2.7109375" style="40" bestFit="1" customWidth="1"/>
    <col min="25" max="25" width="4.85546875" style="40" customWidth="1"/>
    <col min="26" max="43" width="2.85546875" style="40" customWidth="1"/>
    <col min="44" max="53" width="2.85546875" style="42" customWidth="1"/>
    <col min="54" max="54" width="9.5703125" style="40" customWidth="1"/>
    <col min="55" max="55" width="8.7109375" style="40" customWidth="1"/>
    <col min="56" max="57" width="2.85546875" style="40" customWidth="1"/>
    <col min="58" max="58" width="4.85546875" style="40" customWidth="1"/>
    <col min="59" max="16384" width="9.140625" style="40"/>
  </cols>
  <sheetData>
    <row r="1" spans="1:97" s="8" customFormat="1" ht="23.25" customHeight="1" thickBot="1">
      <c r="A1" s="1349" t="s">
        <v>1047</v>
      </c>
      <c r="B1" s="1350"/>
      <c r="C1" s="1350"/>
      <c r="D1" s="1350"/>
      <c r="E1" s="1350"/>
      <c r="F1" s="1350"/>
      <c r="G1" s="1350"/>
      <c r="H1" s="1350"/>
      <c r="I1" s="1350"/>
      <c r="J1" s="1350"/>
      <c r="K1" s="1350"/>
      <c r="L1" s="1350"/>
      <c r="M1" s="1350"/>
      <c r="N1" s="1350"/>
      <c r="O1" s="1350"/>
      <c r="P1" s="1350"/>
      <c r="Q1" s="1350"/>
      <c r="R1" s="1350"/>
      <c r="S1" s="1350"/>
      <c r="T1" s="1350"/>
      <c r="U1" s="1350"/>
      <c r="V1" s="1350"/>
      <c r="W1" s="1350"/>
      <c r="X1" s="1350"/>
      <c r="Y1" s="1350"/>
      <c r="Z1" s="1350"/>
      <c r="AA1" s="1350"/>
      <c r="AB1" s="1350"/>
      <c r="AC1" s="1350"/>
      <c r="AD1" s="1350"/>
      <c r="AE1" s="1350"/>
      <c r="AF1" s="1350"/>
      <c r="AG1" s="1350"/>
      <c r="AH1" s="1350"/>
      <c r="AI1" s="1350"/>
      <c r="AJ1" s="1350"/>
      <c r="AK1" s="1350"/>
      <c r="AL1" s="1350"/>
      <c r="AM1" s="1350"/>
      <c r="AN1" s="1350"/>
      <c r="AO1" s="1350"/>
      <c r="AP1" s="1350"/>
      <c r="AQ1" s="1350"/>
      <c r="AR1" s="1350"/>
      <c r="AS1" s="1350"/>
      <c r="AT1" s="1350"/>
      <c r="AU1" s="1350"/>
      <c r="AV1" s="1350"/>
      <c r="AW1" s="1350"/>
      <c r="AX1" s="1350"/>
      <c r="AY1" s="1350"/>
      <c r="AZ1" s="1350"/>
      <c r="BA1" s="1350"/>
      <c r="BB1" s="1350"/>
      <c r="BC1" s="1350"/>
      <c r="BD1" s="1350"/>
      <c r="BE1" s="1351"/>
      <c r="BF1" s="9"/>
    </row>
    <row r="2" spans="1:97" s="10" customFormat="1" ht="24.75" customHeight="1">
      <c r="A2" s="1352" t="s">
        <v>895</v>
      </c>
      <c r="B2" s="1353"/>
      <c r="C2" s="1353"/>
      <c r="D2" s="1353"/>
      <c r="E2" s="1353"/>
      <c r="F2" s="1353"/>
      <c r="G2" s="1353"/>
      <c r="H2" s="1353"/>
      <c r="I2" s="1353"/>
      <c r="J2" s="1353"/>
      <c r="K2" s="1353"/>
      <c r="L2" s="1353"/>
      <c r="M2" s="1353"/>
      <c r="N2" s="1353"/>
      <c r="O2" s="1353"/>
      <c r="P2" s="1353"/>
      <c r="Q2" s="1353"/>
      <c r="R2" s="1353"/>
      <c r="S2" s="1353"/>
      <c r="T2" s="1353"/>
      <c r="U2" s="1353"/>
      <c r="V2" s="1353"/>
      <c r="W2" s="1353"/>
      <c r="X2" s="1353"/>
      <c r="Y2" s="1353"/>
      <c r="Z2" s="1353"/>
      <c r="AA2" s="1353"/>
      <c r="AB2" s="1353"/>
      <c r="AC2" s="1353"/>
      <c r="AD2" s="1353"/>
      <c r="AE2" s="1353"/>
      <c r="AF2" s="1353"/>
      <c r="AG2" s="1353"/>
      <c r="AH2" s="1353"/>
      <c r="AI2" s="1353"/>
      <c r="AJ2" s="1353"/>
      <c r="AK2" s="1353"/>
      <c r="AL2" s="1353"/>
      <c r="AM2" s="1353"/>
      <c r="AN2" s="1353"/>
      <c r="AO2" s="1353"/>
      <c r="AP2" s="1353"/>
      <c r="AQ2" s="1353"/>
      <c r="AR2" s="1353"/>
      <c r="AS2" s="1353"/>
      <c r="AT2" s="1353"/>
      <c r="AU2" s="1353"/>
      <c r="AV2" s="1353"/>
      <c r="AW2" s="1353"/>
      <c r="AX2" s="1353"/>
      <c r="AY2" s="1353"/>
      <c r="AZ2" s="1353"/>
      <c r="BA2" s="1353"/>
      <c r="BB2" s="1353"/>
      <c r="BC2" s="1353"/>
      <c r="BD2" s="1353"/>
      <c r="BE2" s="1354"/>
      <c r="BF2" s="37"/>
    </row>
    <row r="3" spans="1:97" s="452" customFormat="1" ht="22.5" hidden="1" customHeight="1" thickBot="1">
      <c r="A3" s="1355"/>
      <c r="B3" s="1356"/>
      <c r="C3" s="1356"/>
      <c r="D3" s="1357"/>
      <c r="E3" s="1357"/>
      <c r="F3" s="1357"/>
      <c r="G3" s="1357"/>
      <c r="H3" s="1357"/>
      <c r="I3" s="1357"/>
      <c r="J3" s="1357"/>
      <c r="K3" s="1357"/>
      <c r="L3" s="1357"/>
      <c r="M3" s="1357"/>
      <c r="N3" s="1357"/>
      <c r="O3" s="1357"/>
      <c r="P3" s="1357"/>
      <c r="Q3" s="1357"/>
      <c r="R3" s="1357"/>
      <c r="S3" s="1357"/>
      <c r="T3" s="1357"/>
      <c r="U3" s="1357"/>
      <c r="V3" s="1357"/>
      <c r="W3" s="1357"/>
      <c r="X3" s="1357"/>
      <c r="Y3" s="1357"/>
      <c r="Z3" s="1357"/>
      <c r="AA3" s="1357"/>
      <c r="AB3" s="1357"/>
      <c r="AC3" s="1357"/>
      <c r="AD3" s="1357"/>
      <c r="AE3" s="1357"/>
      <c r="AF3" s="1357"/>
      <c r="AG3" s="1357"/>
      <c r="AH3" s="1357"/>
      <c r="AI3" s="1357"/>
      <c r="AJ3" s="1357"/>
      <c r="AK3" s="1357"/>
      <c r="AL3" s="1357"/>
      <c r="AM3" s="1357"/>
      <c r="AN3" s="1357"/>
      <c r="AO3" s="1357"/>
      <c r="AP3" s="1357"/>
      <c r="AQ3" s="1357"/>
      <c r="AR3" s="1357"/>
      <c r="AS3" s="1357"/>
      <c r="AT3" s="1357"/>
      <c r="AU3" s="1357"/>
      <c r="AV3" s="1357"/>
      <c r="AW3" s="1357"/>
      <c r="AX3" s="1357"/>
      <c r="AY3" s="1357"/>
      <c r="AZ3" s="1357"/>
      <c r="BA3" s="1357"/>
      <c r="BB3" s="1357"/>
      <c r="BC3" s="1357"/>
      <c r="BD3" s="1357"/>
      <c r="BE3" s="1358"/>
      <c r="BF3" s="451"/>
    </row>
    <row r="4" spans="1:97" ht="26.25" hidden="1" customHeight="1" thickBot="1">
      <c r="A4" s="1359" t="s">
        <v>669</v>
      </c>
      <c r="B4" s="1360"/>
      <c r="C4" s="1361"/>
      <c r="D4" s="1361"/>
      <c r="E4" s="1361"/>
      <c r="F4" s="1361"/>
      <c r="G4" s="1361"/>
      <c r="H4" s="1361"/>
      <c r="I4" s="1361"/>
      <c r="J4" s="1361"/>
      <c r="K4" s="1361"/>
      <c r="L4" s="1361"/>
      <c r="M4" s="1361"/>
      <c r="N4" s="1361"/>
      <c r="O4" s="1361"/>
      <c r="P4" s="1362"/>
      <c r="Q4" s="453" t="s">
        <v>846</v>
      </c>
      <c r="R4" s="453"/>
      <c r="S4" s="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688"/>
      <c r="BF4" s="453"/>
      <c r="BG4" s="453"/>
      <c r="BH4" s="453"/>
      <c r="BI4" s="160"/>
      <c r="BJ4" s="160"/>
      <c r="BK4" s="160"/>
      <c r="BL4" s="160"/>
      <c r="BM4" s="160"/>
      <c r="BN4" s="125"/>
      <c r="BO4" s="1363"/>
      <c r="BP4" s="1363"/>
      <c r="BQ4" s="454"/>
      <c r="BR4" s="454"/>
      <c r="BS4" s="454"/>
      <c r="BT4" s="454"/>
      <c r="BU4" s="454"/>
      <c r="BV4" s="454"/>
      <c r="BW4" s="454"/>
      <c r="BX4" s="454"/>
      <c r="BY4" s="454"/>
      <c r="BZ4" s="454"/>
      <c r="CA4" s="454"/>
      <c r="CB4" s="454"/>
      <c r="CC4" s="454"/>
      <c r="CD4" s="454"/>
      <c r="CE4" s="454" t="s">
        <v>847</v>
      </c>
      <c r="CF4" s="1364" t="s">
        <v>670</v>
      </c>
      <c r="CG4" s="1365"/>
      <c r="CH4" s="1365"/>
      <c r="CI4" s="1365"/>
      <c r="CJ4" s="1366"/>
      <c r="CN4" s="40">
        <v>7.89</v>
      </c>
      <c r="CO4" s="40">
        <v>3</v>
      </c>
      <c r="CP4" s="40">
        <f>CN4*CO4</f>
        <v>23.669999999999998</v>
      </c>
      <c r="CQ4" s="40">
        <v>3.89</v>
      </c>
      <c r="CR4" s="40">
        <v>6</v>
      </c>
      <c r="CS4" s="40">
        <f>CQ4*CR4</f>
        <v>23.34</v>
      </c>
    </row>
    <row r="5" spans="1:97" ht="5.25" hidden="1" customHeight="1" thickBot="1">
      <c r="A5" s="689"/>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690"/>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row>
    <row r="6" spans="1:97" ht="21.75" customHeight="1" thickBot="1">
      <c r="A6" s="691"/>
      <c r="B6" s="692"/>
      <c r="C6" s="692"/>
      <c r="D6" s="692"/>
      <c r="E6" s="692"/>
      <c r="F6" s="692"/>
      <c r="G6" s="692"/>
      <c r="H6" s="692"/>
      <c r="I6" s="692"/>
      <c r="J6" s="692"/>
      <c r="K6" s="692"/>
      <c r="L6" s="692"/>
      <c r="M6" s="692"/>
      <c r="N6" s="692"/>
      <c r="O6" s="692"/>
      <c r="P6" s="692"/>
      <c r="Q6" s="692"/>
      <c r="R6" s="692"/>
      <c r="S6" s="692"/>
      <c r="T6" s="692"/>
      <c r="U6" s="692"/>
      <c r="V6" s="692"/>
      <c r="W6" s="692"/>
      <c r="X6" s="692"/>
      <c r="Y6" s="692"/>
      <c r="Z6" s="692"/>
      <c r="AA6" s="692"/>
      <c r="AB6" s="692"/>
      <c r="AC6" s="692"/>
      <c r="AD6" s="692"/>
      <c r="AE6" s="692"/>
      <c r="AF6" s="692"/>
      <c r="AG6" s="692"/>
      <c r="AH6" s="692"/>
      <c r="AI6" s="692"/>
      <c r="AJ6" s="692"/>
      <c r="AK6" s="692"/>
      <c r="AL6" s="692"/>
      <c r="AM6" s="692"/>
      <c r="AN6" s="692"/>
      <c r="AO6" s="692"/>
      <c r="AP6" s="692"/>
      <c r="AQ6" s="692"/>
      <c r="AR6" s="692"/>
      <c r="AS6" s="692"/>
      <c r="AT6" s="692"/>
      <c r="AU6" s="692"/>
      <c r="AV6" s="692"/>
      <c r="AW6" s="692"/>
      <c r="AX6" s="692"/>
      <c r="AY6" s="692"/>
      <c r="AZ6" s="692"/>
      <c r="BA6" s="692"/>
      <c r="BB6" s="692"/>
      <c r="BC6" s="692"/>
      <c r="BD6" s="692"/>
      <c r="BE6" s="693"/>
    </row>
    <row r="7" spans="1:97" ht="21.75" customHeight="1">
      <c r="A7" s="1311" t="s">
        <v>879</v>
      </c>
      <c r="B7" s="1416"/>
      <c r="C7" s="1416"/>
      <c r="D7" s="1417"/>
      <c r="E7" s="1406" t="s">
        <v>848</v>
      </c>
      <c r="F7" s="1406"/>
      <c r="G7" s="1406"/>
      <c r="H7" s="1406"/>
      <c r="I7" s="1406"/>
      <c r="J7" s="1406"/>
      <c r="K7" s="1406"/>
      <c r="L7" s="1406"/>
      <c r="M7" s="1406"/>
      <c r="N7" s="1406"/>
      <c r="O7" s="1406"/>
      <c r="P7" s="1406"/>
      <c r="Q7" s="1406"/>
      <c r="R7" s="1406"/>
      <c r="S7" s="1406"/>
      <c r="T7" s="1406"/>
      <c r="U7" s="1406"/>
      <c r="V7" s="1406"/>
      <c r="W7" s="1406"/>
      <c r="X7" s="1406"/>
      <c r="Y7" s="1406"/>
      <c r="Z7" s="1406"/>
      <c r="AA7" s="1406"/>
      <c r="AB7" s="1406"/>
      <c r="AC7" s="1406"/>
      <c r="AD7" s="1406"/>
      <c r="AE7" s="1406"/>
      <c r="AF7" s="1406"/>
      <c r="AG7" s="1406"/>
      <c r="AH7" s="1406"/>
      <c r="AI7" s="1406"/>
      <c r="AJ7" s="1406"/>
      <c r="AK7" s="1406"/>
      <c r="AL7" s="1406"/>
      <c r="AM7" s="1406"/>
      <c r="AN7" s="1406"/>
      <c r="AO7" s="1406"/>
      <c r="AP7" s="1406"/>
      <c r="AQ7" s="1406"/>
      <c r="AR7" s="1406"/>
      <c r="AS7" s="1406"/>
      <c r="AT7" s="1406"/>
      <c r="AU7" s="1406"/>
      <c r="AV7" s="1406"/>
      <c r="AW7" s="1406"/>
      <c r="AX7" s="1406"/>
      <c r="AY7" s="1406"/>
      <c r="AZ7" s="1406"/>
      <c r="BA7" s="1406"/>
      <c r="BB7" s="1311" t="s">
        <v>879</v>
      </c>
      <c r="BC7" s="1416"/>
      <c r="BD7" s="1416"/>
      <c r="BE7" s="1417"/>
    </row>
    <row r="8" spans="1:97" ht="21.75" customHeight="1" thickBot="1">
      <c r="A8" s="1418"/>
      <c r="B8" s="1419"/>
      <c r="C8" s="1419"/>
      <c r="D8" s="1420"/>
      <c r="E8" s="1406" t="s">
        <v>2540</v>
      </c>
      <c r="F8" s="1406"/>
      <c r="G8" s="1406"/>
      <c r="H8" s="1406"/>
      <c r="I8" s="1406"/>
      <c r="J8" s="1406"/>
      <c r="K8" s="1406"/>
      <c r="L8" s="1406"/>
      <c r="M8" s="1406"/>
      <c r="N8" s="1406"/>
      <c r="O8" s="1406"/>
      <c r="P8" s="1406"/>
      <c r="Q8" s="1406"/>
      <c r="R8" s="1406"/>
      <c r="S8" s="1406"/>
      <c r="T8" s="1406"/>
      <c r="U8" s="1406"/>
      <c r="V8" s="1406"/>
      <c r="W8" s="1406"/>
      <c r="X8" s="1406"/>
      <c r="Y8" s="1406"/>
      <c r="Z8" s="1406"/>
      <c r="AA8" s="1406"/>
      <c r="AB8" s="1406"/>
      <c r="AC8" s="1406"/>
      <c r="AD8" s="1406"/>
      <c r="AE8" s="1406"/>
      <c r="AF8" s="1406"/>
      <c r="AG8" s="1406"/>
      <c r="AH8" s="1406"/>
      <c r="AI8" s="1406"/>
      <c r="AJ8" s="1406"/>
      <c r="AK8" s="1406"/>
      <c r="AL8" s="1406"/>
      <c r="AM8" s="1406"/>
      <c r="AN8" s="1406"/>
      <c r="AO8" s="1406"/>
      <c r="AP8" s="1406"/>
      <c r="AQ8" s="1406"/>
      <c r="AR8" s="1406"/>
      <c r="AS8" s="1406"/>
      <c r="AT8" s="1406"/>
      <c r="AU8" s="1406"/>
      <c r="AV8" s="1406"/>
      <c r="AW8" s="1406"/>
      <c r="AX8" s="1406"/>
      <c r="AY8" s="1406"/>
      <c r="AZ8" s="1406"/>
      <c r="BA8" s="1406"/>
      <c r="BB8" s="1418"/>
      <c r="BC8" s="1419"/>
      <c r="BD8" s="1419"/>
      <c r="BE8" s="1420"/>
    </row>
    <row r="9" spans="1:97" ht="16.350000000000001" customHeight="1" thickBot="1">
      <c r="A9" s="262" t="s">
        <v>849</v>
      </c>
      <c r="B9" s="694"/>
      <c r="C9" s="695"/>
      <c r="D9" s="696"/>
      <c r="E9" s="696"/>
      <c r="F9" s="696"/>
      <c r="G9" s="696"/>
      <c r="H9" s="696"/>
      <c r="I9" s="696"/>
      <c r="J9" s="696"/>
      <c r="K9" s="696"/>
      <c r="L9" s="696"/>
      <c r="M9" s="696"/>
      <c r="N9" s="696"/>
      <c r="O9" s="696"/>
      <c r="P9" s="697"/>
      <c r="Q9" s="697"/>
      <c r="R9" s="697"/>
      <c r="S9" s="697"/>
      <c r="T9" s="697"/>
      <c r="U9" s="697"/>
      <c r="V9" s="697"/>
      <c r="W9" s="697"/>
      <c r="X9" s="697"/>
      <c r="Y9" s="697"/>
      <c r="Z9" s="697"/>
      <c r="AA9" s="697"/>
      <c r="AB9" s="697"/>
      <c r="AC9" s="697"/>
      <c r="AD9" s="697"/>
      <c r="AE9" s="697"/>
      <c r="AF9" s="697"/>
      <c r="AG9" s="697"/>
      <c r="AH9" s="697"/>
      <c r="AI9" s="697"/>
      <c r="AJ9" s="697"/>
      <c r="AK9" s="697"/>
      <c r="AL9" s="697"/>
      <c r="AM9" s="697"/>
      <c r="AN9" s="697"/>
      <c r="AO9" s="697"/>
      <c r="AP9" s="697"/>
      <c r="AQ9" s="697"/>
      <c r="AR9" s="696"/>
      <c r="AS9" s="696"/>
      <c r="AT9" s="696"/>
      <c r="AU9" s="696"/>
      <c r="AV9" s="696"/>
      <c r="AW9" s="696"/>
      <c r="AX9" s="696"/>
      <c r="AY9" s="696"/>
      <c r="AZ9" s="696"/>
      <c r="BA9" s="696"/>
      <c r="BB9" s="698"/>
      <c r="BC9" s="699"/>
      <c r="BD9" s="699"/>
      <c r="BE9" s="700" t="s">
        <v>1092</v>
      </c>
    </row>
    <row r="10" spans="1:97" s="7" customFormat="1" ht="11.1" customHeight="1">
      <c r="A10" s="1371" t="s">
        <v>55</v>
      </c>
      <c r="B10" s="1094"/>
      <c r="C10" s="1094"/>
      <c r="D10" s="1094"/>
      <c r="E10" s="1094"/>
      <c r="F10" s="1094"/>
      <c r="G10" s="1094"/>
      <c r="H10" s="1094"/>
      <c r="I10" s="1094"/>
      <c r="J10" s="1094"/>
      <c r="K10" s="1094"/>
      <c r="L10" s="1094"/>
      <c r="M10" s="1094"/>
      <c r="N10" s="1094"/>
      <c r="O10" s="1094"/>
      <c r="P10" s="1094"/>
      <c r="Q10" s="1375" t="s">
        <v>1148</v>
      </c>
      <c r="R10" s="1376"/>
      <c r="S10" s="1376"/>
      <c r="T10" s="1376"/>
      <c r="U10" s="1376"/>
      <c r="V10" s="1384" t="s">
        <v>1137</v>
      </c>
      <c r="W10" s="1385"/>
      <c r="X10" s="1385"/>
      <c r="Y10" s="1385"/>
      <c r="Z10" s="1385"/>
      <c r="AA10" s="1385"/>
      <c r="AB10" s="1385"/>
      <c r="AC10" s="1385"/>
      <c r="AD10" s="1385"/>
      <c r="AE10" s="1385"/>
      <c r="AF10" s="1385"/>
      <c r="AG10" s="1385"/>
      <c r="AH10" s="1385"/>
      <c r="AI10" s="1385"/>
      <c r="AJ10" s="1385"/>
      <c r="AK10" s="1386"/>
      <c r="AL10" s="1375" t="s">
        <v>1147</v>
      </c>
      <c r="AM10" s="1376"/>
      <c r="AN10" s="1376"/>
      <c r="AO10" s="1376"/>
      <c r="AP10" s="1376"/>
      <c r="AQ10" s="1379" t="s">
        <v>56</v>
      </c>
      <c r="AR10" s="1379"/>
      <c r="AS10" s="1379"/>
      <c r="AT10" s="1379"/>
      <c r="AU10" s="1379"/>
      <c r="AV10" s="1379"/>
      <c r="AW10" s="1379"/>
      <c r="AX10" s="1379"/>
      <c r="AY10" s="1379"/>
      <c r="AZ10" s="1379"/>
      <c r="BA10" s="1379"/>
      <c r="BB10" s="1379"/>
      <c r="BC10" s="1379"/>
      <c r="BD10" s="1379"/>
      <c r="BE10" s="1380"/>
    </row>
    <row r="11" spans="1:97" s="7" customFormat="1" ht="11.1" customHeight="1">
      <c r="A11" s="1372"/>
      <c r="B11" s="1373"/>
      <c r="C11" s="1373"/>
      <c r="D11" s="1373"/>
      <c r="E11" s="1373"/>
      <c r="F11" s="1373"/>
      <c r="G11" s="1373"/>
      <c r="H11" s="1373"/>
      <c r="I11" s="1373"/>
      <c r="J11" s="1373"/>
      <c r="K11" s="1373"/>
      <c r="L11" s="1373"/>
      <c r="M11" s="1373"/>
      <c r="N11" s="1373"/>
      <c r="O11" s="1373"/>
      <c r="P11" s="1373"/>
      <c r="Q11" s="1377"/>
      <c r="R11" s="1368"/>
      <c r="S11" s="1368"/>
      <c r="T11" s="1368"/>
      <c r="U11" s="1368"/>
      <c r="V11" s="1403" t="s">
        <v>854</v>
      </c>
      <c r="W11" s="1404"/>
      <c r="X11" s="1404"/>
      <c r="Y11" s="1404"/>
      <c r="Z11" s="1404"/>
      <c r="AA11" s="1404"/>
      <c r="AB11" s="1404"/>
      <c r="AC11" s="1404"/>
      <c r="AD11" s="1404"/>
      <c r="AE11" s="1404"/>
      <c r="AF11" s="1404"/>
      <c r="AG11" s="1404"/>
      <c r="AH11" s="1404"/>
      <c r="AI11" s="1404"/>
      <c r="AJ11" s="1404"/>
      <c r="AK11" s="1405"/>
      <c r="AL11" s="1377"/>
      <c r="AM11" s="1368"/>
      <c r="AN11" s="1368"/>
      <c r="AO11" s="1368"/>
      <c r="AP11" s="1368"/>
      <c r="AQ11" s="1381"/>
      <c r="AR11" s="1381"/>
      <c r="AS11" s="1381"/>
      <c r="AT11" s="1381"/>
      <c r="AU11" s="1381"/>
      <c r="AV11" s="1381"/>
      <c r="AW11" s="1381"/>
      <c r="AX11" s="1381"/>
      <c r="AY11" s="1381"/>
      <c r="AZ11" s="1381"/>
      <c r="BA11" s="1381"/>
      <c r="BB11" s="1381"/>
      <c r="BC11" s="1381"/>
      <c r="BD11" s="1381"/>
      <c r="BE11" s="1382"/>
    </row>
    <row r="12" spans="1:97" s="7" customFormat="1" ht="11.1" customHeight="1">
      <c r="A12" s="1372"/>
      <c r="B12" s="1373"/>
      <c r="C12" s="1373"/>
      <c r="D12" s="1373"/>
      <c r="E12" s="1373"/>
      <c r="F12" s="1373"/>
      <c r="G12" s="1373"/>
      <c r="H12" s="1373"/>
      <c r="I12" s="1373"/>
      <c r="J12" s="1373"/>
      <c r="K12" s="1373"/>
      <c r="L12" s="1373"/>
      <c r="M12" s="1373"/>
      <c r="N12" s="1373"/>
      <c r="O12" s="1373"/>
      <c r="P12" s="1373"/>
      <c r="Q12" s="1377"/>
      <c r="R12" s="1368"/>
      <c r="S12" s="1368"/>
      <c r="T12" s="1368"/>
      <c r="U12" s="1368"/>
      <c r="V12" s="1394" t="s">
        <v>1144</v>
      </c>
      <c r="W12" s="1395"/>
      <c r="X12" s="1395"/>
      <c r="Y12" s="1396"/>
      <c r="Z12" s="1397" t="s">
        <v>1143</v>
      </c>
      <c r="AA12" s="1398"/>
      <c r="AB12" s="1398"/>
      <c r="AC12" s="1399"/>
      <c r="AD12" s="1394" t="s">
        <v>1142</v>
      </c>
      <c r="AE12" s="1395"/>
      <c r="AF12" s="1395"/>
      <c r="AG12" s="1396"/>
      <c r="AH12" s="1394" t="s">
        <v>1141</v>
      </c>
      <c r="AI12" s="1395"/>
      <c r="AJ12" s="1395"/>
      <c r="AK12" s="1396"/>
      <c r="AL12" s="1377"/>
      <c r="AM12" s="1368"/>
      <c r="AN12" s="1368"/>
      <c r="AO12" s="1368"/>
      <c r="AP12" s="1368"/>
      <c r="AQ12" s="1381"/>
      <c r="AR12" s="1381"/>
      <c r="AS12" s="1381"/>
      <c r="AT12" s="1381"/>
      <c r="AU12" s="1381"/>
      <c r="AV12" s="1381"/>
      <c r="AW12" s="1381"/>
      <c r="AX12" s="1381"/>
      <c r="AY12" s="1381"/>
      <c r="AZ12" s="1381"/>
      <c r="BA12" s="1381"/>
      <c r="BB12" s="1381"/>
      <c r="BC12" s="1381"/>
      <c r="BD12" s="1381"/>
      <c r="BE12" s="1382"/>
    </row>
    <row r="13" spans="1:97" s="7" customFormat="1" ht="11.1" customHeight="1">
      <c r="A13" s="1374"/>
      <c r="B13" s="1373"/>
      <c r="C13" s="1373"/>
      <c r="D13" s="1373"/>
      <c r="E13" s="1373"/>
      <c r="F13" s="1373"/>
      <c r="G13" s="1373"/>
      <c r="H13" s="1373"/>
      <c r="I13" s="1373"/>
      <c r="J13" s="1373"/>
      <c r="K13" s="1373"/>
      <c r="L13" s="1373"/>
      <c r="M13" s="1373"/>
      <c r="N13" s="1373"/>
      <c r="O13" s="1373"/>
      <c r="P13" s="1373"/>
      <c r="Q13" s="1378"/>
      <c r="R13" s="1368"/>
      <c r="S13" s="1368"/>
      <c r="T13" s="1368"/>
      <c r="U13" s="1368"/>
      <c r="V13" s="1390"/>
      <c r="W13" s="1388"/>
      <c r="X13" s="1388"/>
      <c r="Y13" s="1389"/>
      <c r="Z13" s="1400"/>
      <c r="AA13" s="1401"/>
      <c r="AB13" s="1401"/>
      <c r="AC13" s="1402"/>
      <c r="AD13" s="1390"/>
      <c r="AE13" s="1388"/>
      <c r="AF13" s="1388"/>
      <c r="AG13" s="1389"/>
      <c r="AH13" s="1390"/>
      <c r="AI13" s="1388"/>
      <c r="AJ13" s="1388"/>
      <c r="AK13" s="1389"/>
      <c r="AL13" s="1378"/>
      <c r="AM13" s="1368"/>
      <c r="AN13" s="1368"/>
      <c r="AO13" s="1368"/>
      <c r="AP13" s="1368"/>
      <c r="AQ13" s="1381"/>
      <c r="AR13" s="1381"/>
      <c r="AS13" s="1381"/>
      <c r="AT13" s="1381"/>
      <c r="AU13" s="1381"/>
      <c r="AV13" s="1381"/>
      <c r="AW13" s="1381"/>
      <c r="AX13" s="1381"/>
      <c r="AY13" s="1381"/>
      <c r="AZ13" s="1381"/>
      <c r="BA13" s="1381"/>
      <c r="BB13" s="1381"/>
      <c r="BC13" s="1381"/>
      <c r="BD13" s="1381"/>
      <c r="BE13" s="1382"/>
    </row>
    <row r="14" spans="1:97" s="7" customFormat="1" ht="39" customHeight="1">
      <c r="A14" s="1374"/>
      <c r="B14" s="1373"/>
      <c r="C14" s="1373"/>
      <c r="D14" s="1373"/>
      <c r="E14" s="1373"/>
      <c r="F14" s="1373"/>
      <c r="G14" s="1373"/>
      <c r="H14" s="1373"/>
      <c r="I14" s="1373"/>
      <c r="J14" s="1373"/>
      <c r="K14" s="1373"/>
      <c r="L14" s="1373"/>
      <c r="M14" s="1373"/>
      <c r="N14" s="1373"/>
      <c r="O14" s="1373"/>
      <c r="P14" s="1373"/>
      <c r="Q14" s="1367" t="s">
        <v>865</v>
      </c>
      <c r="R14" s="1368"/>
      <c r="S14" s="1368"/>
      <c r="T14" s="1368"/>
      <c r="U14" s="1368"/>
      <c r="V14" s="1390"/>
      <c r="W14" s="1388"/>
      <c r="X14" s="1388"/>
      <c r="Y14" s="1389"/>
      <c r="Z14" s="1400"/>
      <c r="AA14" s="1401"/>
      <c r="AB14" s="1401"/>
      <c r="AC14" s="1402"/>
      <c r="AD14" s="1390"/>
      <c r="AE14" s="1388"/>
      <c r="AF14" s="1388"/>
      <c r="AG14" s="1389"/>
      <c r="AH14" s="1390"/>
      <c r="AI14" s="1388"/>
      <c r="AJ14" s="1388"/>
      <c r="AK14" s="1389"/>
      <c r="AL14" s="1367" t="s">
        <v>853</v>
      </c>
      <c r="AM14" s="1368"/>
      <c r="AN14" s="1368"/>
      <c r="AO14" s="1368"/>
      <c r="AP14" s="1368"/>
      <c r="AQ14" s="1381"/>
      <c r="AR14" s="1381"/>
      <c r="AS14" s="1381"/>
      <c r="AT14" s="1381"/>
      <c r="AU14" s="1381"/>
      <c r="AV14" s="1381"/>
      <c r="AW14" s="1381"/>
      <c r="AX14" s="1381"/>
      <c r="AY14" s="1381"/>
      <c r="AZ14" s="1381"/>
      <c r="BA14" s="1381"/>
      <c r="BB14" s="1381"/>
      <c r="BC14" s="1381"/>
      <c r="BD14" s="1381"/>
      <c r="BE14" s="1382"/>
    </row>
    <row r="15" spans="1:97" s="7" customFormat="1" ht="11.1" customHeight="1">
      <c r="A15" s="1374"/>
      <c r="B15" s="1373"/>
      <c r="C15" s="1373"/>
      <c r="D15" s="1373"/>
      <c r="E15" s="1373"/>
      <c r="F15" s="1373"/>
      <c r="G15" s="1373"/>
      <c r="H15" s="1373"/>
      <c r="I15" s="1373"/>
      <c r="J15" s="1373"/>
      <c r="K15" s="1373"/>
      <c r="L15" s="1373"/>
      <c r="M15" s="1373"/>
      <c r="N15" s="1373"/>
      <c r="O15" s="1373"/>
      <c r="P15" s="1373"/>
      <c r="Q15" s="1367"/>
      <c r="R15" s="1368"/>
      <c r="S15" s="1368"/>
      <c r="T15" s="1368"/>
      <c r="U15" s="1368"/>
      <c r="V15" s="1387" t="s">
        <v>857</v>
      </c>
      <c r="W15" s="1388"/>
      <c r="X15" s="1388"/>
      <c r="Y15" s="1389"/>
      <c r="Z15" s="1387" t="s">
        <v>858</v>
      </c>
      <c r="AA15" s="1388"/>
      <c r="AB15" s="1388"/>
      <c r="AC15" s="1389"/>
      <c r="AD15" s="1387" t="s">
        <v>855</v>
      </c>
      <c r="AE15" s="1388"/>
      <c r="AF15" s="1388"/>
      <c r="AG15" s="1389"/>
      <c r="AH15" s="1387" t="s">
        <v>856</v>
      </c>
      <c r="AI15" s="1388"/>
      <c r="AJ15" s="1388"/>
      <c r="AK15" s="1389"/>
      <c r="AL15" s="1367"/>
      <c r="AM15" s="1368"/>
      <c r="AN15" s="1368"/>
      <c r="AO15" s="1368"/>
      <c r="AP15" s="1368"/>
      <c r="AQ15" s="1381"/>
      <c r="AR15" s="1381"/>
      <c r="AS15" s="1381"/>
      <c r="AT15" s="1381"/>
      <c r="AU15" s="1381"/>
      <c r="AV15" s="1381"/>
      <c r="AW15" s="1381"/>
      <c r="AX15" s="1381"/>
      <c r="AY15" s="1381"/>
      <c r="AZ15" s="1381"/>
      <c r="BA15" s="1381"/>
      <c r="BB15" s="1381"/>
      <c r="BC15" s="1381"/>
      <c r="BD15" s="1381"/>
      <c r="BE15" s="1382"/>
    </row>
    <row r="16" spans="1:97" s="7" customFormat="1" ht="11.1" customHeight="1">
      <c r="A16" s="1374"/>
      <c r="B16" s="1373"/>
      <c r="C16" s="1373"/>
      <c r="D16" s="1373"/>
      <c r="E16" s="1373"/>
      <c r="F16" s="1373"/>
      <c r="G16" s="1373"/>
      <c r="H16" s="1373"/>
      <c r="I16" s="1373"/>
      <c r="J16" s="1373"/>
      <c r="K16" s="1373"/>
      <c r="L16" s="1373"/>
      <c r="M16" s="1373"/>
      <c r="N16" s="1373"/>
      <c r="O16" s="1373"/>
      <c r="P16" s="1373"/>
      <c r="Q16" s="1367"/>
      <c r="R16" s="1368"/>
      <c r="S16" s="1368"/>
      <c r="T16" s="1368"/>
      <c r="U16" s="1368"/>
      <c r="V16" s="1390"/>
      <c r="W16" s="1388"/>
      <c r="X16" s="1388"/>
      <c r="Y16" s="1389"/>
      <c r="Z16" s="1390"/>
      <c r="AA16" s="1388"/>
      <c r="AB16" s="1388"/>
      <c r="AC16" s="1389"/>
      <c r="AD16" s="1390"/>
      <c r="AE16" s="1388"/>
      <c r="AF16" s="1388"/>
      <c r="AG16" s="1389"/>
      <c r="AH16" s="1390"/>
      <c r="AI16" s="1388"/>
      <c r="AJ16" s="1388"/>
      <c r="AK16" s="1389"/>
      <c r="AL16" s="1367"/>
      <c r="AM16" s="1368"/>
      <c r="AN16" s="1368"/>
      <c r="AO16" s="1368"/>
      <c r="AP16" s="1368"/>
      <c r="AQ16" s="1381"/>
      <c r="AR16" s="1381"/>
      <c r="AS16" s="1381"/>
      <c r="AT16" s="1381"/>
      <c r="AU16" s="1381"/>
      <c r="AV16" s="1381"/>
      <c r="AW16" s="1381"/>
      <c r="AX16" s="1381"/>
      <c r="AY16" s="1381"/>
      <c r="AZ16" s="1381"/>
      <c r="BA16" s="1381"/>
      <c r="BB16" s="1381"/>
      <c r="BC16" s="1381"/>
      <c r="BD16" s="1381"/>
      <c r="BE16" s="1382"/>
    </row>
    <row r="17" spans="1:57" s="7" customFormat="1" ht="26.25" customHeight="1">
      <c r="A17" s="1374"/>
      <c r="B17" s="1373"/>
      <c r="C17" s="1373"/>
      <c r="D17" s="1373"/>
      <c r="E17" s="1373"/>
      <c r="F17" s="1373"/>
      <c r="G17" s="1373"/>
      <c r="H17" s="1373"/>
      <c r="I17" s="1373"/>
      <c r="J17" s="1373"/>
      <c r="K17" s="1373"/>
      <c r="L17" s="1373"/>
      <c r="M17" s="1373"/>
      <c r="N17" s="1373"/>
      <c r="O17" s="1373"/>
      <c r="P17" s="1373"/>
      <c r="Q17" s="1369"/>
      <c r="R17" s="1370"/>
      <c r="S17" s="1370"/>
      <c r="T17" s="1370"/>
      <c r="U17" s="1370"/>
      <c r="V17" s="1391"/>
      <c r="W17" s="1392"/>
      <c r="X17" s="1392"/>
      <c r="Y17" s="1393"/>
      <c r="Z17" s="1391"/>
      <c r="AA17" s="1392"/>
      <c r="AB17" s="1392"/>
      <c r="AC17" s="1393"/>
      <c r="AD17" s="1391"/>
      <c r="AE17" s="1392"/>
      <c r="AF17" s="1392"/>
      <c r="AG17" s="1393"/>
      <c r="AH17" s="1391"/>
      <c r="AI17" s="1392"/>
      <c r="AJ17" s="1392"/>
      <c r="AK17" s="1393"/>
      <c r="AL17" s="1369"/>
      <c r="AM17" s="1370"/>
      <c r="AN17" s="1370"/>
      <c r="AO17" s="1370"/>
      <c r="AP17" s="1370"/>
      <c r="AQ17" s="1373"/>
      <c r="AR17" s="1373"/>
      <c r="AS17" s="1373"/>
      <c r="AT17" s="1373"/>
      <c r="AU17" s="1373"/>
      <c r="AV17" s="1373"/>
      <c r="AW17" s="1373"/>
      <c r="AX17" s="1373"/>
      <c r="AY17" s="1373"/>
      <c r="AZ17" s="1373"/>
      <c r="BA17" s="1373"/>
      <c r="BB17" s="1373"/>
      <c r="BC17" s="1373"/>
      <c r="BD17" s="1373"/>
      <c r="BE17" s="1383"/>
    </row>
    <row r="18" spans="1:57" s="127" customFormat="1" ht="15" customHeight="1">
      <c r="A18" s="1466"/>
      <c r="B18" s="1467"/>
      <c r="C18" s="1467"/>
      <c r="D18" s="1468"/>
      <c r="E18" s="1469"/>
      <c r="F18" s="1469"/>
      <c r="G18" s="1469"/>
      <c r="H18" s="1469"/>
      <c r="I18" s="1469"/>
      <c r="J18" s="1469"/>
      <c r="K18" s="1469"/>
      <c r="L18" s="1469"/>
      <c r="M18" s="1469"/>
      <c r="N18" s="1469"/>
      <c r="O18" s="1469"/>
      <c r="P18" s="1469"/>
      <c r="Q18" s="1470">
        <v>1</v>
      </c>
      <c r="R18" s="1471"/>
      <c r="S18" s="1471"/>
      <c r="T18" s="1471"/>
      <c r="U18" s="1472"/>
      <c r="V18" s="1476">
        <v>2</v>
      </c>
      <c r="W18" s="1477"/>
      <c r="X18" s="1477"/>
      <c r="Y18" s="1478"/>
      <c r="Z18" s="1476">
        <v>3</v>
      </c>
      <c r="AA18" s="1477"/>
      <c r="AB18" s="1477"/>
      <c r="AC18" s="1478"/>
      <c r="AD18" s="1476">
        <v>4</v>
      </c>
      <c r="AE18" s="1477"/>
      <c r="AF18" s="1477"/>
      <c r="AG18" s="1478"/>
      <c r="AH18" s="1476">
        <v>5</v>
      </c>
      <c r="AI18" s="1477"/>
      <c r="AJ18" s="1477"/>
      <c r="AK18" s="1478"/>
      <c r="AL18" s="1473">
        <v>6</v>
      </c>
      <c r="AM18" s="1474"/>
      <c r="AN18" s="1474"/>
      <c r="AO18" s="1474"/>
      <c r="AP18" s="1475"/>
      <c r="AQ18" s="1479">
        <v>7</v>
      </c>
      <c r="AR18" s="1479"/>
      <c r="AS18" s="1479"/>
      <c r="AT18" s="1479"/>
      <c r="AU18" s="1479"/>
      <c r="AV18" s="1479"/>
      <c r="AW18" s="1479"/>
      <c r="AX18" s="1479"/>
      <c r="AY18" s="1479"/>
      <c r="AZ18" s="1479"/>
      <c r="BA18" s="1479"/>
      <c r="BB18" s="1480"/>
      <c r="BC18" s="1480"/>
      <c r="BD18" s="1480"/>
      <c r="BE18" s="1481"/>
    </row>
    <row r="19" spans="1:57" s="127" customFormat="1" ht="18" customHeight="1">
      <c r="A19" s="1455" t="s">
        <v>2542</v>
      </c>
      <c r="B19" s="1456"/>
      <c r="C19" s="1456"/>
      <c r="D19" s="1457"/>
      <c r="E19" s="1457"/>
      <c r="F19" s="1457"/>
      <c r="G19" s="1457"/>
      <c r="H19" s="1457"/>
      <c r="I19" s="1457"/>
      <c r="J19" s="1457"/>
      <c r="K19" s="1457"/>
      <c r="L19" s="1457"/>
      <c r="M19" s="1457"/>
      <c r="N19" s="1457"/>
      <c r="O19" s="1457"/>
      <c r="P19" s="1457"/>
      <c r="Q19" s="1461"/>
      <c r="R19" s="1462"/>
      <c r="S19" s="1462"/>
      <c r="T19" s="1462"/>
      <c r="U19" s="1462"/>
      <c r="V19" s="666"/>
      <c r="W19" s="667"/>
      <c r="X19" s="667"/>
      <c r="Y19" s="668"/>
      <c r="Z19" s="666"/>
      <c r="AA19" s="667"/>
      <c r="AB19" s="667"/>
      <c r="AC19" s="668"/>
      <c r="AD19" s="666"/>
      <c r="AE19" s="667"/>
      <c r="AF19" s="667"/>
      <c r="AG19" s="668"/>
      <c r="AH19" s="666"/>
      <c r="AI19" s="667"/>
      <c r="AJ19" s="667"/>
      <c r="AK19" s="668"/>
      <c r="AL19" s="1461"/>
      <c r="AM19" s="1462"/>
      <c r="AN19" s="1462"/>
      <c r="AO19" s="1462"/>
      <c r="AP19" s="1462"/>
      <c r="AQ19" s="1463" t="s">
        <v>2543</v>
      </c>
      <c r="AR19" s="1463"/>
      <c r="AS19" s="1463"/>
      <c r="AT19" s="1463"/>
      <c r="AU19" s="1463"/>
      <c r="AV19" s="1463"/>
      <c r="AW19" s="1463"/>
      <c r="AX19" s="1463"/>
      <c r="AY19" s="1463"/>
      <c r="AZ19" s="1463"/>
      <c r="BA19" s="1463"/>
      <c r="BB19" s="1464"/>
      <c r="BC19" s="1464"/>
      <c r="BD19" s="1464"/>
      <c r="BE19" s="1465"/>
    </row>
    <row r="20" spans="1:57" s="455" customFormat="1" ht="21" customHeight="1">
      <c r="A20" s="1448" t="s">
        <v>2548</v>
      </c>
      <c r="B20" s="1449"/>
      <c r="C20" s="1450"/>
      <c r="D20" s="1450"/>
      <c r="E20" s="1450"/>
      <c r="F20" s="1450"/>
      <c r="G20" s="1450"/>
      <c r="H20" s="1450"/>
      <c r="I20" s="1450"/>
      <c r="J20" s="1450"/>
      <c r="K20" s="1450"/>
      <c r="L20" s="1450"/>
      <c r="M20" s="1450"/>
      <c r="N20" s="1450"/>
      <c r="O20" s="1450"/>
      <c r="P20" s="1451"/>
      <c r="Q20" s="1333"/>
      <c r="R20" s="1334"/>
      <c r="S20" s="1334"/>
      <c r="T20" s="1334"/>
      <c r="U20" s="1334"/>
      <c r="V20" s="1452"/>
      <c r="W20" s="1453"/>
      <c r="X20" s="1453"/>
      <c r="Y20" s="1454"/>
      <c r="Z20" s="1452"/>
      <c r="AA20" s="1453"/>
      <c r="AB20" s="1453"/>
      <c r="AC20" s="1454"/>
      <c r="AD20" s="1452"/>
      <c r="AE20" s="1453"/>
      <c r="AF20" s="1453"/>
      <c r="AG20" s="1454"/>
      <c r="AH20" s="1452"/>
      <c r="AI20" s="1453"/>
      <c r="AJ20" s="1453"/>
      <c r="AK20" s="1454"/>
      <c r="AL20" s="1333"/>
      <c r="AM20" s="1334"/>
      <c r="AN20" s="1334"/>
      <c r="AO20" s="1334"/>
      <c r="AP20" s="1334"/>
      <c r="AQ20" s="1444" t="s">
        <v>860</v>
      </c>
      <c r="AR20" s="1444"/>
      <c r="AS20" s="1444"/>
      <c r="AT20" s="1444"/>
      <c r="AU20" s="1444"/>
      <c r="AV20" s="1444"/>
      <c r="AW20" s="1444"/>
      <c r="AX20" s="1444"/>
      <c r="AY20" s="1444"/>
      <c r="AZ20" s="1444"/>
      <c r="BA20" s="1444"/>
      <c r="BB20" s="1445"/>
      <c r="BC20" s="1445"/>
      <c r="BD20" s="1446"/>
      <c r="BE20" s="1447"/>
    </row>
    <row r="21" spans="1:57" s="455" customFormat="1" ht="21" customHeight="1">
      <c r="A21" s="1483" t="s">
        <v>2549</v>
      </c>
      <c r="B21" s="1484"/>
      <c r="C21" s="1485" t="s">
        <v>852</v>
      </c>
      <c r="D21" s="1485"/>
      <c r="E21" s="1485"/>
      <c r="F21" s="1485"/>
      <c r="G21" s="1485"/>
      <c r="H21" s="1485"/>
      <c r="I21" s="1485"/>
      <c r="J21" s="1485"/>
      <c r="K21" s="1485"/>
      <c r="L21" s="1485"/>
      <c r="M21" s="1485"/>
      <c r="N21" s="1485"/>
      <c r="O21" s="1485"/>
      <c r="P21" s="1486"/>
      <c r="Q21" s="1333"/>
      <c r="R21" s="1334"/>
      <c r="S21" s="1334"/>
      <c r="T21" s="1334"/>
      <c r="U21" s="1334"/>
      <c r="V21" s="1338"/>
      <c r="W21" s="1339"/>
      <c r="X21" s="1339"/>
      <c r="Y21" s="1340"/>
      <c r="Z21" s="1338"/>
      <c r="AA21" s="1339"/>
      <c r="AB21" s="1339"/>
      <c r="AC21" s="1340"/>
      <c r="AD21" s="1338"/>
      <c r="AE21" s="1339"/>
      <c r="AF21" s="1339"/>
      <c r="AG21" s="1340"/>
      <c r="AH21" s="1338"/>
      <c r="AI21" s="1339"/>
      <c r="AJ21" s="1339"/>
      <c r="AK21" s="1340"/>
      <c r="AL21" s="1333"/>
      <c r="AM21" s="1334"/>
      <c r="AN21" s="1334"/>
      <c r="AO21" s="1334"/>
      <c r="AP21" s="1334"/>
      <c r="AQ21" s="1322" t="s">
        <v>859</v>
      </c>
      <c r="AR21" s="1322"/>
      <c r="AS21" s="1322"/>
      <c r="AT21" s="1322"/>
      <c r="AU21" s="1322"/>
      <c r="AV21" s="1322"/>
      <c r="AW21" s="1322"/>
      <c r="AX21" s="1322"/>
      <c r="AY21" s="1322"/>
      <c r="AZ21" s="1322"/>
      <c r="BA21" s="1322"/>
      <c r="BB21" s="1323"/>
      <c r="BC21" s="1323"/>
      <c r="BD21" s="1324"/>
      <c r="BE21" s="1325"/>
    </row>
    <row r="22" spans="1:57" s="455" customFormat="1" ht="20.45" customHeight="1">
      <c r="A22" s="1329" t="s">
        <v>862</v>
      </c>
      <c r="B22" s="1330"/>
      <c r="C22" s="1331" t="s">
        <v>852</v>
      </c>
      <c r="D22" s="1331"/>
      <c r="E22" s="1331"/>
      <c r="F22" s="1331"/>
      <c r="G22" s="1331"/>
      <c r="H22" s="1331"/>
      <c r="I22" s="1331"/>
      <c r="J22" s="1331"/>
      <c r="K22" s="1331"/>
      <c r="L22" s="1331"/>
      <c r="M22" s="1331"/>
      <c r="N22" s="1331"/>
      <c r="O22" s="1331"/>
      <c r="P22" s="1332"/>
      <c r="Q22" s="1333"/>
      <c r="R22" s="1334"/>
      <c r="S22" s="1334"/>
      <c r="T22" s="1334"/>
      <c r="U22" s="1334"/>
      <c r="V22" s="1338"/>
      <c r="W22" s="1339"/>
      <c r="X22" s="1339"/>
      <c r="Y22" s="1340"/>
      <c r="Z22" s="1338"/>
      <c r="AA22" s="1341"/>
      <c r="AB22" s="1341"/>
      <c r="AC22" s="1342"/>
      <c r="AD22" s="1338"/>
      <c r="AE22" s="1339"/>
      <c r="AF22" s="1339"/>
      <c r="AG22" s="1340"/>
      <c r="AH22" s="1338"/>
      <c r="AI22" s="1339"/>
      <c r="AJ22" s="1339"/>
      <c r="AK22" s="1340"/>
      <c r="AL22" s="1333"/>
      <c r="AM22" s="1334"/>
      <c r="AN22" s="1334"/>
      <c r="AO22" s="1334"/>
      <c r="AP22" s="1334"/>
      <c r="AQ22" s="1322" t="s">
        <v>861</v>
      </c>
      <c r="AR22" s="1322"/>
      <c r="AS22" s="1322"/>
      <c r="AT22" s="1322"/>
      <c r="AU22" s="1322"/>
      <c r="AV22" s="1322"/>
      <c r="AW22" s="1322"/>
      <c r="AX22" s="1322"/>
      <c r="AY22" s="1322"/>
      <c r="AZ22" s="1322"/>
      <c r="BA22" s="1322"/>
      <c r="BB22" s="1323"/>
      <c r="BC22" s="1323"/>
      <c r="BD22" s="1324"/>
      <c r="BE22" s="1325"/>
    </row>
    <row r="23" spans="1:57" s="41" customFormat="1" ht="20.100000000000001" customHeight="1">
      <c r="A23" s="1347" t="s">
        <v>2541</v>
      </c>
      <c r="B23" s="1348"/>
      <c r="C23" s="1348"/>
      <c r="D23" s="1348"/>
      <c r="E23" s="1348"/>
      <c r="F23" s="1348"/>
      <c r="G23" s="1348"/>
      <c r="H23" s="1348"/>
      <c r="I23" s="1348"/>
      <c r="J23" s="1348"/>
      <c r="K23" s="1348"/>
      <c r="L23" s="1348"/>
      <c r="M23" s="1348"/>
      <c r="N23" s="1348"/>
      <c r="O23" s="1348"/>
      <c r="P23" s="1348"/>
      <c r="Q23" s="1298"/>
      <c r="R23" s="1299"/>
      <c r="S23" s="1299"/>
      <c r="T23" s="1299"/>
      <c r="U23" s="1299"/>
      <c r="V23" s="1335"/>
      <c r="W23" s="1336"/>
      <c r="X23" s="1336"/>
      <c r="Y23" s="1337"/>
      <c r="Z23" s="1335"/>
      <c r="AA23" s="1336"/>
      <c r="AB23" s="1336"/>
      <c r="AC23" s="1337"/>
      <c r="AD23" s="1335"/>
      <c r="AE23" s="1336"/>
      <c r="AF23" s="1336"/>
      <c r="AG23" s="1337"/>
      <c r="AH23" s="1335"/>
      <c r="AI23" s="1336"/>
      <c r="AJ23" s="1336"/>
      <c r="AK23" s="1337"/>
      <c r="AL23" s="1335"/>
      <c r="AM23" s="1336"/>
      <c r="AN23" s="1336"/>
      <c r="AO23" s="1336"/>
      <c r="AP23" s="1337"/>
      <c r="AQ23" s="1326" t="s">
        <v>883</v>
      </c>
      <c r="AR23" s="1326"/>
      <c r="AS23" s="1326"/>
      <c r="AT23" s="1326"/>
      <c r="AU23" s="1326"/>
      <c r="AV23" s="1326"/>
      <c r="AW23" s="1326"/>
      <c r="AX23" s="1326"/>
      <c r="AY23" s="1326"/>
      <c r="AZ23" s="1326"/>
      <c r="BA23" s="1326"/>
      <c r="BB23" s="1327"/>
      <c r="BC23" s="1327"/>
      <c r="BD23" s="1327"/>
      <c r="BE23" s="1328"/>
    </row>
    <row r="24" spans="1:57" s="41" customFormat="1" ht="20.100000000000001" customHeight="1">
      <c r="A24" s="1294" t="s">
        <v>882</v>
      </c>
      <c r="B24" s="1295"/>
      <c r="C24" s="1295"/>
      <c r="D24" s="1296"/>
      <c r="E24" s="1296"/>
      <c r="F24" s="1296"/>
      <c r="G24" s="1296"/>
      <c r="H24" s="1296"/>
      <c r="I24" s="1296"/>
      <c r="J24" s="1296"/>
      <c r="K24" s="1296"/>
      <c r="L24" s="1296"/>
      <c r="M24" s="1296"/>
      <c r="N24" s="1296"/>
      <c r="O24" s="1296"/>
      <c r="P24" s="1297"/>
      <c r="Q24" s="1298"/>
      <c r="R24" s="1299"/>
      <c r="S24" s="1299"/>
      <c r="T24" s="1299"/>
      <c r="U24" s="1299"/>
      <c r="V24" s="1304"/>
      <c r="W24" s="1305"/>
      <c r="X24" s="1305"/>
      <c r="Y24" s="1306"/>
      <c r="Z24" s="1304"/>
      <c r="AA24" s="1305"/>
      <c r="AB24" s="1305"/>
      <c r="AC24" s="1306"/>
      <c r="AD24" s="1304"/>
      <c r="AE24" s="1305"/>
      <c r="AF24" s="1305"/>
      <c r="AG24" s="1306"/>
      <c r="AH24" s="1304"/>
      <c r="AI24" s="1305"/>
      <c r="AJ24" s="1305"/>
      <c r="AK24" s="1306"/>
      <c r="AL24" s="1298"/>
      <c r="AM24" s="1299"/>
      <c r="AN24" s="1299"/>
      <c r="AO24" s="1299"/>
      <c r="AP24" s="1299"/>
      <c r="AQ24" s="1343" t="s">
        <v>884</v>
      </c>
      <c r="AR24" s="1344"/>
      <c r="AS24" s="1344"/>
      <c r="AT24" s="1344"/>
      <c r="AU24" s="1344"/>
      <c r="AV24" s="1344"/>
      <c r="AW24" s="1344"/>
      <c r="AX24" s="1344"/>
      <c r="AY24" s="1344"/>
      <c r="AZ24" s="1344"/>
      <c r="BA24" s="1344"/>
      <c r="BB24" s="1345"/>
      <c r="BC24" s="1345"/>
      <c r="BD24" s="1345"/>
      <c r="BE24" s="1346"/>
    </row>
    <row r="25" spans="1:57" s="41" customFormat="1" ht="20.100000000000001" customHeight="1">
      <c r="A25" s="1294" t="s">
        <v>2515</v>
      </c>
      <c r="B25" s="1295"/>
      <c r="C25" s="1295"/>
      <c r="D25" s="1296"/>
      <c r="E25" s="1296"/>
      <c r="F25" s="1296"/>
      <c r="G25" s="1296"/>
      <c r="H25" s="1296"/>
      <c r="I25" s="1296"/>
      <c r="J25" s="1296"/>
      <c r="K25" s="1296"/>
      <c r="L25" s="1296"/>
      <c r="M25" s="1296"/>
      <c r="N25" s="1296"/>
      <c r="O25" s="1296"/>
      <c r="P25" s="1297"/>
      <c r="Q25" s="1298"/>
      <c r="R25" s="1299"/>
      <c r="S25" s="1299"/>
      <c r="T25" s="1299"/>
      <c r="U25" s="1299"/>
      <c r="V25" s="1304"/>
      <c r="W25" s="1305"/>
      <c r="X25" s="1305"/>
      <c r="Y25" s="1306"/>
      <c r="Z25" s="1304"/>
      <c r="AA25" s="1305"/>
      <c r="AB25" s="1305"/>
      <c r="AC25" s="1306"/>
      <c r="AD25" s="1304"/>
      <c r="AE25" s="1305"/>
      <c r="AF25" s="1305"/>
      <c r="AG25" s="1306"/>
      <c r="AH25" s="1304"/>
      <c r="AI25" s="1305"/>
      <c r="AJ25" s="1305"/>
      <c r="AK25" s="1306"/>
      <c r="AL25" s="1298"/>
      <c r="AM25" s="1299"/>
      <c r="AN25" s="1299"/>
      <c r="AO25" s="1299"/>
      <c r="AP25" s="1299"/>
      <c r="AQ25" s="1300" t="s">
        <v>2537</v>
      </c>
      <c r="AR25" s="1301"/>
      <c r="AS25" s="1301"/>
      <c r="AT25" s="1301"/>
      <c r="AU25" s="1301"/>
      <c r="AV25" s="1301"/>
      <c r="AW25" s="1301"/>
      <c r="AX25" s="1301"/>
      <c r="AY25" s="1301"/>
      <c r="AZ25" s="1301"/>
      <c r="BA25" s="1301"/>
      <c r="BB25" s="1302"/>
      <c r="BC25" s="1302"/>
      <c r="BD25" s="1302"/>
      <c r="BE25" s="1303"/>
    </row>
    <row r="26" spans="1:57" s="41" customFormat="1" ht="24" customHeight="1">
      <c r="A26" s="1294" t="s">
        <v>2550</v>
      </c>
      <c r="B26" s="1295"/>
      <c r="C26" s="1295"/>
      <c r="D26" s="1296"/>
      <c r="E26" s="1296"/>
      <c r="F26" s="1296"/>
      <c r="G26" s="1296"/>
      <c r="H26" s="1296"/>
      <c r="I26" s="1296"/>
      <c r="J26" s="1296"/>
      <c r="K26" s="1296"/>
      <c r="L26" s="1296"/>
      <c r="M26" s="1296"/>
      <c r="N26" s="1296"/>
      <c r="O26" s="1296"/>
      <c r="P26" s="1297"/>
      <c r="Q26" s="1298"/>
      <c r="R26" s="1299"/>
      <c r="S26" s="1299"/>
      <c r="T26" s="1299"/>
      <c r="U26" s="1299"/>
      <c r="V26" s="1304"/>
      <c r="W26" s="1305"/>
      <c r="X26" s="1305"/>
      <c r="Y26" s="1306"/>
      <c r="Z26" s="1304"/>
      <c r="AA26" s="1305"/>
      <c r="AB26" s="1305"/>
      <c r="AC26" s="1306"/>
      <c r="AD26" s="1304"/>
      <c r="AE26" s="1305"/>
      <c r="AF26" s="1305"/>
      <c r="AG26" s="1306"/>
      <c r="AH26" s="1304"/>
      <c r="AI26" s="1305"/>
      <c r="AJ26" s="1305"/>
      <c r="AK26" s="1306"/>
      <c r="AL26" s="1298"/>
      <c r="AM26" s="1299"/>
      <c r="AN26" s="1299"/>
      <c r="AO26" s="1299"/>
      <c r="AP26" s="1299"/>
      <c r="AQ26" s="1300" t="s">
        <v>2538</v>
      </c>
      <c r="AR26" s="1301"/>
      <c r="AS26" s="1301"/>
      <c r="AT26" s="1301"/>
      <c r="AU26" s="1301"/>
      <c r="AV26" s="1301"/>
      <c r="AW26" s="1301"/>
      <c r="AX26" s="1301"/>
      <c r="AY26" s="1301"/>
      <c r="AZ26" s="1301"/>
      <c r="BA26" s="1301"/>
      <c r="BB26" s="1302"/>
      <c r="BC26" s="1302"/>
      <c r="BD26" s="1302"/>
      <c r="BE26" s="1303"/>
    </row>
    <row r="27" spans="1:57" s="455" customFormat="1" ht="24" customHeight="1" thickBot="1">
      <c r="A27" s="1491" t="s">
        <v>891</v>
      </c>
      <c r="B27" s="1492"/>
      <c r="C27" s="1492"/>
      <c r="D27" s="1492"/>
      <c r="E27" s="1492"/>
      <c r="F27" s="1492"/>
      <c r="G27" s="1492"/>
      <c r="H27" s="1492"/>
      <c r="I27" s="1492"/>
      <c r="J27" s="1492"/>
      <c r="K27" s="1492"/>
      <c r="L27" s="1492"/>
      <c r="M27" s="1492"/>
      <c r="N27" s="1492"/>
      <c r="O27" s="1492"/>
      <c r="P27" s="1492"/>
      <c r="Q27" s="1493"/>
      <c r="R27" s="1494"/>
      <c r="S27" s="1494"/>
      <c r="T27" s="1494"/>
      <c r="U27" s="1494"/>
      <c r="V27" s="1288"/>
      <c r="W27" s="1289"/>
      <c r="X27" s="1289"/>
      <c r="Y27" s="1290"/>
      <c r="Z27" s="1288"/>
      <c r="AA27" s="1289"/>
      <c r="AB27" s="1289"/>
      <c r="AC27" s="1290"/>
      <c r="AD27" s="1288"/>
      <c r="AE27" s="1289"/>
      <c r="AF27" s="1289"/>
      <c r="AG27" s="1290"/>
      <c r="AH27" s="1288"/>
      <c r="AI27" s="1289"/>
      <c r="AJ27" s="1289"/>
      <c r="AK27" s="1290"/>
      <c r="AL27" s="1493"/>
      <c r="AM27" s="1494"/>
      <c r="AN27" s="1494"/>
      <c r="AO27" s="1494"/>
      <c r="AP27" s="1494"/>
      <c r="AQ27" s="1286" t="s">
        <v>2539</v>
      </c>
      <c r="AR27" s="1286"/>
      <c r="AS27" s="1286"/>
      <c r="AT27" s="1286"/>
      <c r="AU27" s="1286"/>
      <c r="AV27" s="1286"/>
      <c r="AW27" s="1286"/>
      <c r="AX27" s="1286"/>
      <c r="AY27" s="1286"/>
      <c r="AZ27" s="1286"/>
      <c r="BA27" s="1286"/>
      <c r="BB27" s="1286"/>
      <c r="BC27" s="1286"/>
      <c r="BD27" s="1286"/>
      <c r="BE27" s="1287"/>
    </row>
    <row r="28" spans="1:57" ht="21.75" customHeight="1" thickBot="1">
      <c r="A28" s="262"/>
      <c r="B28" s="694"/>
      <c r="C28" s="695"/>
      <c r="D28" s="696"/>
      <c r="E28" s="696"/>
      <c r="F28" s="696"/>
      <c r="G28" s="696"/>
      <c r="H28" s="696"/>
      <c r="I28" s="696"/>
      <c r="J28" s="696"/>
      <c r="K28" s="696"/>
      <c r="L28" s="696"/>
      <c r="M28" s="696"/>
      <c r="N28" s="696"/>
      <c r="O28" s="696"/>
      <c r="P28" s="697"/>
      <c r="Q28" s="697"/>
      <c r="R28" s="697"/>
      <c r="S28" s="697"/>
      <c r="T28" s="697"/>
      <c r="U28" s="697"/>
      <c r="V28" s="697"/>
      <c r="W28" s="697"/>
      <c r="X28" s="697"/>
      <c r="Y28" s="697"/>
      <c r="Z28" s="697"/>
      <c r="AA28" s="697"/>
      <c r="AB28" s="697"/>
      <c r="AC28" s="697"/>
      <c r="AD28" s="697"/>
      <c r="AE28" s="697"/>
      <c r="AF28" s="697"/>
      <c r="AG28" s="697"/>
      <c r="AH28" s="697"/>
      <c r="AI28" s="697"/>
      <c r="AJ28" s="697"/>
      <c r="AK28" s="697"/>
      <c r="AL28" s="697"/>
      <c r="AM28" s="697"/>
      <c r="AN28" s="697"/>
      <c r="AO28" s="697"/>
      <c r="AP28" s="697"/>
      <c r="AQ28" s="697"/>
      <c r="AR28" s="696"/>
      <c r="AS28" s="696"/>
      <c r="AT28" s="696"/>
      <c r="AU28" s="696"/>
      <c r="AV28" s="696"/>
      <c r="AW28" s="696"/>
      <c r="AX28" s="696"/>
      <c r="AY28" s="696"/>
      <c r="AZ28" s="696"/>
      <c r="BA28" s="696"/>
      <c r="BB28" s="698"/>
      <c r="BC28" s="699"/>
      <c r="BD28" s="699"/>
      <c r="BE28" s="701"/>
    </row>
    <row r="29" spans="1:57" ht="16.350000000000001" customHeight="1">
      <c r="A29" s="1311" t="s">
        <v>880</v>
      </c>
      <c r="B29" s="1094"/>
      <c r="C29" s="1094"/>
      <c r="D29" s="1312"/>
      <c r="E29" s="1308" t="s">
        <v>1049</v>
      </c>
      <c r="F29" s="1309"/>
      <c r="G29" s="1309"/>
      <c r="H29" s="1309"/>
      <c r="I29" s="1309"/>
      <c r="J29" s="1309"/>
      <c r="K29" s="1309"/>
      <c r="L29" s="1309"/>
      <c r="M29" s="1309"/>
      <c r="N29" s="1309"/>
      <c r="O29" s="1309"/>
      <c r="P29" s="1309"/>
      <c r="Q29" s="1309"/>
      <c r="R29" s="1309"/>
      <c r="S29" s="1309"/>
      <c r="T29" s="1309"/>
      <c r="U29" s="1309"/>
      <c r="V29" s="1309"/>
      <c r="W29" s="1309"/>
      <c r="X29" s="1309"/>
      <c r="Y29" s="1309"/>
      <c r="Z29" s="1309"/>
      <c r="AA29" s="1309"/>
      <c r="AB29" s="1309"/>
      <c r="AC29" s="1309"/>
      <c r="AD29" s="1309"/>
      <c r="AE29" s="1309"/>
      <c r="AF29" s="1309"/>
      <c r="AG29" s="1309"/>
      <c r="AH29" s="1309"/>
      <c r="AI29" s="1309"/>
      <c r="AJ29" s="1309"/>
      <c r="AK29" s="1309"/>
      <c r="AL29" s="1309"/>
      <c r="AM29" s="1309"/>
      <c r="AN29" s="1309"/>
      <c r="AO29" s="1309"/>
      <c r="AP29" s="1309"/>
      <c r="AQ29" s="1309"/>
      <c r="AR29" s="1309"/>
      <c r="AS29" s="1309"/>
      <c r="AT29" s="1309"/>
      <c r="AU29" s="1309"/>
      <c r="AV29" s="1309"/>
      <c r="AW29" s="1309"/>
      <c r="AX29" s="1309"/>
      <c r="AY29" s="1309"/>
      <c r="AZ29" s="1309"/>
      <c r="BA29" s="1310"/>
      <c r="BB29" s="1311" t="s">
        <v>880</v>
      </c>
      <c r="BC29" s="1094" t="s">
        <v>712</v>
      </c>
      <c r="BD29" s="1094" t="s">
        <v>672</v>
      </c>
      <c r="BE29" s="1312">
        <v>7</v>
      </c>
    </row>
    <row r="30" spans="1:57" ht="16.350000000000001" customHeight="1" thickBot="1">
      <c r="A30" s="1313"/>
      <c r="B30" s="1314"/>
      <c r="C30" s="1314"/>
      <c r="D30" s="1315"/>
      <c r="E30" s="1307" t="s">
        <v>2551</v>
      </c>
      <c r="F30" s="903"/>
      <c r="G30" s="903"/>
      <c r="H30" s="903"/>
      <c r="I30" s="903"/>
      <c r="J30" s="903"/>
      <c r="K30" s="903"/>
      <c r="L30" s="903"/>
      <c r="M30" s="903"/>
      <c r="N30" s="903"/>
      <c r="O30" s="903"/>
      <c r="P30" s="903"/>
      <c r="Q30" s="903"/>
      <c r="R30" s="903"/>
      <c r="S30" s="903"/>
      <c r="T30" s="903"/>
      <c r="U30" s="903"/>
      <c r="V30" s="903"/>
      <c r="W30" s="903"/>
      <c r="X30" s="903"/>
      <c r="Y30" s="903"/>
      <c r="Z30" s="903"/>
      <c r="AA30" s="903"/>
      <c r="AB30" s="903"/>
      <c r="AC30" s="903"/>
      <c r="AD30" s="928"/>
      <c r="AE30" s="928"/>
      <c r="AF30" s="928"/>
      <c r="AG30" s="928"/>
      <c r="AH30" s="928"/>
      <c r="AI30" s="928"/>
      <c r="AJ30" s="928"/>
      <c r="AK30" s="928"/>
      <c r="AL30" s="928"/>
      <c r="AM30" s="928"/>
      <c r="AN30" s="928"/>
      <c r="AO30" s="928"/>
      <c r="AP30" s="928"/>
      <c r="AQ30" s="928"/>
      <c r="AR30" s="928"/>
      <c r="AS30" s="928"/>
      <c r="AT30" s="928"/>
      <c r="AU30" s="928"/>
      <c r="AV30" s="928"/>
      <c r="AW30" s="928"/>
      <c r="AX30" s="928"/>
      <c r="AY30" s="928"/>
      <c r="AZ30" s="928"/>
      <c r="BA30" s="929"/>
      <c r="BB30" s="1313" t="s">
        <v>880</v>
      </c>
      <c r="BC30" s="1314" t="s">
        <v>712</v>
      </c>
      <c r="BD30" s="1314" t="s">
        <v>672</v>
      </c>
      <c r="BE30" s="1315">
        <v>7</v>
      </c>
    </row>
    <row r="31" spans="1:57" ht="16.350000000000001" customHeight="1" thickBot="1">
      <c r="A31" s="262" t="s">
        <v>863</v>
      </c>
      <c r="B31" s="694"/>
      <c r="C31" s="695"/>
      <c r="D31" s="696"/>
      <c r="E31" s="696"/>
      <c r="F31" s="696"/>
      <c r="G31" s="696"/>
      <c r="H31" s="696"/>
      <c r="I31" s="696"/>
      <c r="J31" s="696"/>
      <c r="K31" s="696"/>
      <c r="L31" s="696"/>
      <c r="M31" s="696"/>
      <c r="N31" s="696"/>
      <c r="O31" s="696"/>
      <c r="P31" s="697"/>
      <c r="Q31" s="697"/>
      <c r="R31" s="697"/>
      <c r="S31" s="697"/>
      <c r="T31" s="697"/>
      <c r="U31" s="697"/>
      <c r="V31" s="697"/>
      <c r="W31" s="697"/>
      <c r="X31" s="697"/>
      <c r="Y31" s="697"/>
      <c r="Z31" s="697"/>
      <c r="AA31" s="697"/>
      <c r="AB31" s="697"/>
      <c r="AC31" s="697"/>
      <c r="AD31" s="697"/>
      <c r="AE31" s="697"/>
      <c r="AF31" s="697"/>
      <c r="AG31" s="697"/>
      <c r="AH31" s="697"/>
      <c r="AI31" s="697"/>
      <c r="AJ31" s="697"/>
      <c r="AK31" s="697"/>
      <c r="AL31" s="697"/>
      <c r="AM31" s="697"/>
      <c r="AN31" s="697"/>
      <c r="AO31" s="697"/>
      <c r="AP31" s="697"/>
      <c r="AQ31" s="697"/>
      <c r="AR31" s="696"/>
      <c r="AS31" s="696"/>
      <c r="AT31" s="696"/>
      <c r="AU31" s="696"/>
      <c r="AV31" s="696"/>
      <c r="AW31" s="696"/>
      <c r="AX31" s="696"/>
      <c r="AY31" s="696"/>
      <c r="AZ31" s="696"/>
      <c r="BA31" s="696"/>
      <c r="BB31" s="698"/>
      <c r="BC31" s="699"/>
      <c r="BD31" s="699"/>
      <c r="BE31" s="701" t="s">
        <v>1091</v>
      </c>
    </row>
    <row r="32" spans="1:57" ht="16.350000000000001" customHeight="1">
      <c r="A32" s="1426"/>
      <c r="B32" s="1427"/>
      <c r="C32" s="1427"/>
      <c r="D32" s="1427"/>
      <c r="E32" s="1427"/>
      <c r="F32" s="1427"/>
      <c r="G32" s="1427"/>
      <c r="H32" s="1427"/>
      <c r="I32" s="1427"/>
      <c r="J32" s="1427"/>
      <c r="K32" s="1427"/>
      <c r="L32" s="1427"/>
      <c r="M32" s="1427"/>
      <c r="N32" s="1427"/>
      <c r="O32" s="1427"/>
      <c r="P32" s="1427"/>
      <c r="Q32" s="1427"/>
      <c r="R32" s="1427"/>
      <c r="S32" s="1428"/>
      <c r="T32" s="1291" t="s">
        <v>1145</v>
      </c>
      <c r="U32" s="1292"/>
      <c r="V32" s="1292"/>
      <c r="W32" s="1292"/>
      <c r="X32" s="1292"/>
      <c r="Y32" s="1292"/>
      <c r="Z32" s="1292"/>
      <c r="AA32" s="1292"/>
      <c r="AB32" s="1292"/>
      <c r="AC32" s="1293"/>
      <c r="AD32" s="1291" t="s">
        <v>1146</v>
      </c>
      <c r="AE32" s="1292"/>
      <c r="AF32" s="1292"/>
      <c r="AG32" s="1292"/>
      <c r="AH32" s="1292"/>
      <c r="AI32" s="1292"/>
      <c r="AJ32" s="1292"/>
      <c r="AK32" s="1292"/>
      <c r="AL32" s="1292"/>
      <c r="AM32" s="1293"/>
      <c r="AN32" s="1435"/>
      <c r="AO32" s="1436"/>
      <c r="AP32" s="1436"/>
      <c r="AQ32" s="1436"/>
      <c r="AR32" s="1436"/>
      <c r="AS32" s="1436"/>
      <c r="AT32" s="1436"/>
      <c r="AU32" s="1436"/>
      <c r="AV32" s="1436"/>
      <c r="AW32" s="1436"/>
      <c r="AX32" s="1436"/>
      <c r="AY32" s="1436"/>
      <c r="AZ32" s="1436"/>
      <c r="BA32" s="1436"/>
      <c r="BB32" s="1436"/>
      <c r="BC32" s="1436"/>
      <c r="BD32" s="1436"/>
      <c r="BE32" s="1437"/>
    </row>
    <row r="33" spans="1:58" s="455" customFormat="1" ht="18" customHeight="1">
      <c r="A33" s="1429"/>
      <c r="B33" s="1430"/>
      <c r="C33" s="1430"/>
      <c r="D33" s="1430"/>
      <c r="E33" s="1430"/>
      <c r="F33" s="1430"/>
      <c r="G33" s="1430"/>
      <c r="H33" s="1430"/>
      <c r="I33" s="1430"/>
      <c r="J33" s="1430"/>
      <c r="K33" s="1430"/>
      <c r="L33" s="1430"/>
      <c r="M33" s="1430"/>
      <c r="N33" s="1430"/>
      <c r="O33" s="1430"/>
      <c r="P33" s="1430"/>
      <c r="Q33" s="1430"/>
      <c r="R33" s="1430"/>
      <c r="S33" s="1431"/>
      <c r="T33" s="1458" t="s">
        <v>864</v>
      </c>
      <c r="U33" s="1459"/>
      <c r="V33" s="1459"/>
      <c r="W33" s="1459"/>
      <c r="X33" s="1459"/>
      <c r="Y33" s="1459"/>
      <c r="Z33" s="1459"/>
      <c r="AA33" s="1459"/>
      <c r="AB33" s="1459"/>
      <c r="AC33" s="1460"/>
      <c r="AD33" s="1458" t="s">
        <v>881</v>
      </c>
      <c r="AE33" s="1459"/>
      <c r="AF33" s="1459"/>
      <c r="AG33" s="1459"/>
      <c r="AH33" s="1459"/>
      <c r="AI33" s="1459"/>
      <c r="AJ33" s="1459"/>
      <c r="AK33" s="1459"/>
      <c r="AL33" s="1459"/>
      <c r="AM33" s="1460"/>
      <c r="AN33" s="1438"/>
      <c r="AO33" s="1439"/>
      <c r="AP33" s="1439"/>
      <c r="AQ33" s="1439"/>
      <c r="AR33" s="1439"/>
      <c r="AS33" s="1439"/>
      <c r="AT33" s="1439"/>
      <c r="AU33" s="1439"/>
      <c r="AV33" s="1439"/>
      <c r="AW33" s="1439"/>
      <c r="AX33" s="1439"/>
      <c r="AY33" s="1439"/>
      <c r="AZ33" s="1439"/>
      <c r="BA33" s="1439"/>
      <c r="BB33" s="1439"/>
      <c r="BC33" s="1439"/>
      <c r="BD33" s="1439"/>
      <c r="BE33" s="1440"/>
    </row>
    <row r="34" spans="1:58" s="455" customFormat="1" ht="14.25" customHeight="1">
      <c r="A34" s="1429"/>
      <c r="B34" s="1430"/>
      <c r="C34" s="1430"/>
      <c r="D34" s="1430"/>
      <c r="E34" s="1430"/>
      <c r="F34" s="1430"/>
      <c r="G34" s="1430"/>
      <c r="H34" s="1430"/>
      <c r="I34" s="1430"/>
      <c r="J34" s="1430"/>
      <c r="K34" s="1430"/>
      <c r="L34" s="1430"/>
      <c r="M34" s="1430"/>
      <c r="N34" s="1430"/>
      <c r="O34" s="1430"/>
      <c r="P34" s="1430"/>
      <c r="Q34" s="1430"/>
      <c r="R34" s="1430"/>
      <c r="S34" s="1431"/>
      <c r="T34" s="1421" t="s">
        <v>1148</v>
      </c>
      <c r="U34" s="1422"/>
      <c r="V34" s="1422"/>
      <c r="W34" s="1422"/>
      <c r="X34" s="1422"/>
      <c r="Y34" s="1423" t="s">
        <v>1147</v>
      </c>
      <c r="Z34" s="1424"/>
      <c r="AA34" s="1424"/>
      <c r="AB34" s="1424"/>
      <c r="AC34" s="1425"/>
      <c r="AD34" s="1421" t="s">
        <v>1148</v>
      </c>
      <c r="AE34" s="1422"/>
      <c r="AF34" s="1422"/>
      <c r="AG34" s="1422"/>
      <c r="AH34" s="1422"/>
      <c r="AI34" s="1423" t="s">
        <v>1147</v>
      </c>
      <c r="AJ34" s="1424"/>
      <c r="AK34" s="1424"/>
      <c r="AL34" s="1424"/>
      <c r="AM34" s="1425"/>
      <c r="AN34" s="1438"/>
      <c r="AO34" s="1439"/>
      <c r="AP34" s="1439"/>
      <c r="AQ34" s="1439"/>
      <c r="AR34" s="1439"/>
      <c r="AS34" s="1439"/>
      <c r="AT34" s="1439"/>
      <c r="AU34" s="1439"/>
      <c r="AV34" s="1439"/>
      <c r="AW34" s="1439"/>
      <c r="AX34" s="1439"/>
      <c r="AY34" s="1439"/>
      <c r="AZ34" s="1439"/>
      <c r="BA34" s="1439"/>
      <c r="BB34" s="1439"/>
      <c r="BC34" s="1439"/>
      <c r="BD34" s="1439"/>
      <c r="BE34" s="1440"/>
    </row>
    <row r="35" spans="1:58" s="455" customFormat="1" ht="23.25">
      <c r="A35" s="1432"/>
      <c r="B35" s="1433"/>
      <c r="C35" s="1433"/>
      <c r="D35" s="1433"/>
      <c r="E35" s="1433"/>
      <c r="F35" s="1433"/>
      <c r="G35" s="1433"/>
      <c r="H35" s="1433"/>
      <c r="I35" s="1433"/>
      <c r="J35" s="1433"/>
      <c r="K35" s="1433"/>
      <c r="L35" s="1433"/>
      <c r="M35" s="1433"/>
      <c r="N35" s="1433"/>
      <c r="O35" s="1433"/>
      <c r="P35" s="1433"/>
      <c r="Q35" s="1433"/>
      <c r="R35" s="1433"/>
      <c r="S35" s="1434"/>
      <c r="T35" s="1490" t="s">
        <v>828</v>
      </c>
      <c r="U35" s="1488"/>
      <c r="V35" s="1488"/>
      <c r="W35" s="1488"/>
      <c r="X35" s="1488"/>
      <c r="Y35" s="1487" t="s">
        <v>714</v>
      </c>
      <c r="Z35" s="1488"/>
      <c r="AA35" s="1488"/>
      <c r="AB35" s="1488"/>
      <c r="AC35" s="1489"/>
      <c r="AD35" s="1490" t="s">
        <v>828</v>
      </c>
      <c r="AE35" s="1488"/>
      <c r="AF35" s="1488"/>
      <c r="AG35" s="1488"/>
      <c r="AH35" s="1488"/>
      <c r="AI35" s="1487" t="s">
        <v>714</v>
      </c>
      <c r="AJ35" s="1488"/>
      <c r="AK35" s="1488"/>
      <c r="AL35" s="1488"/>
      <c r="AM35" s="1489"/>
      <c r="AN35" s="1441"/>
      <c r="AO35" s="1442"/>
      <c r="AP35" s="1442"/>
      <c r="AQ35" s="1442"/>
      <c r="AR35" s="1442"/>
      <c r="AS35" s="1442"/>
      <c r="AT35" s="1442"/>
      <c r="AU35" s="1442"/>
      <c r="AV35" s="1442"/>
      <c r="AW35" s="1442"/>
      <c r="AX35" s="1442"/>
      <c r="AY35" s="1442"/>
      <c r="AZ35" s="1442"/>
      <c r="BA35" s="1442"/>
      <c r="BB35" s="1442"/>
      <c r="BC35" s="1442"/>
      <c r="BD35" s="1442"/>
      <c r="BE35" s="1443"/>
    </row>
    <row r="36" spans="1:58" s="455" customFormat="1" ht="15" customHeight="1">
      <c r="A36" s="1495" t="s">
        <v>866</v>
      </c>
      <c r="B36" s="1496"/>
      <c r="C36" s="1497"/>
      <c r="D36" s="1497"/>
      <c r="E36" s="1497"/>
      <c r="F36" s="1497"/>
      <c r="G36" s="1497"/>
      <c r="H36" s="1497"/>
      <c r="I36" s="1497"/>
      <c r="J36" s="1497"/>
      <c r="K36" s="1497"/>
      <c r="L36" s="1497"/>
      <c r="M36" s="1497"/>
      <c r="N36" s="1497"/>
      <c r="O36" s="1497"/>
      <c r="P36" s="1497"/>
      <c r="Q36" s="1498"/>
      <c r="R36" s="1498"/>
      <c r="S36" s="1499"/>
      <c r="T36" s="464"/>
      <c r="U36" s="465"/>
      <c r="V36" s="465"/>
      <c r="W36" s="466"/>
      <c r="X36" s="467"/>
      <c r="Y36" s="468"/>
      <c r="Z36" s="465"/>
      <c r="AA36" s="465"/>
      <c r="AB36" s="466"/>
      <c r="AC36" s="467"/>
      <c r="AD36" s="464"/>
      <c r="AE36" s="465"/>
      <c r="AF36" s="465"/>
      <c r="AG36" s="466"/>
      <c r="AH36" s="467"/>
      <c r="AI36" s="468"/>
      <c r="AJ36" s="465"/>
      <c r="AK36" s="465"/>
      <c r="AL36" s="466"/>
      <c r="AM36" s="467"/>
      <c r="AN36" s="1319" t="s">
        <v>1050</v>
      </c>
      <c r="AO36" s="1320"/>
      <c r="AP36" s="1320"/>
      <c r="AQ36" s="1320"/>
      <c r="AR36" s="1320"/>
      <c r="AS36" s="1320"/>
      <c r="AT36" s="1320"/>
      <c r="AU36" s="1320"/>
      <c r="AV36" s="1320"/>
      <c r="AW36" s="1320"/>
      <c r="AX36" s="1320"/>
      <c r="AY36" s="1320"/>
      <c r="AZ36" s="1320"/>
      <c r="BA36" s="1320"/>
      <c r="BB36" s="1320"/>
      <c r="BC36" s="1320"/>
      <c r="BD36" s="1320"/>
      <c r="BE36" s="1321"/>
    </row>
    <row r="37" spans="1:58" s="455" customFormat="1" ht="15" customHeight="1">
      <c r="A37" s="1316" t="s">
        <v>867</v>
      </c>
      <c r="B37" s="1317"/>
      <c r="C37" s="1317"/>
      <c r="D37" s="1317"/>
      <c r="E37" s="1317"/>
      <c r="F37" s="1317"/>
      <c r="G37" s="1317"/>
      <c r="H37" s="1317"/>
      <c r="I37" s="1317"/>
      <c r="J37" s="1317"/>
      <c r="K37" s="1317"/>
      <c r="L37" s="1317"/>
      <c r="M37" s="1317"/>
      <c r="N37" s="1317"/>
      <c r="O37" s="1317"/>
      <c r="P37" s="1317"/>
      <c r="Q37" s="1317"/>
      <c r="R37" s="1317"/>
      <c r="S37" s="1318"/>
      <c r="T37" s="457"/>
      <c r="U37" s="827"/>
      <c r="V37" s="828"/>
      <c r="W37" s="462"/>
      <c r="X37" s="458" t="s">
        <v>678</v>
      </c>
      <c r="Y37" s="469"/>
      <c r="Z37" s="1413"/>
      <c r="AA37" s="1414"/>
      <c r="AB37" s="462"/>
      <c r="AC37" s="458" t="s">
        <v>678</v>
      </c>
      <c r="AD37" s="457"/>
      <c r="AE37" s="1413"/>
      <c r="AF37" s="1414"/>
      <c r="AG37" s="462"/>
      <c r="AH37" s="458" t="s">
        <v>678</v>
      </c>
      <c r="AI37" s="469"/>
      <c r="AJ37" s="1413"/>
      <c r="AK37" s="1414"/>
      <c r="AL37" s="462"/>
      <c r="AM37" s="472" t="s">
        <v>678</v>
      </c>
      <c r="AN37" s="1319" t="s">
        <v>873</v>
      </c>
      <c r="AO37" s="1320"/>
      <c r="AP37" s="1320"/>
      <c r="AQ37" s="1320"/>
      <c r="AR37" s="1320"/>
      <c r="AS37" s="1320"/>
      <c r="AT37" s="1320"/>
      <c r="AU37" s="1320"/>
      <c r="AV37" s="1320"/>
      <c r="AW37" s="1320"/>
      <c r="AX37" s="1320"/>
      <c r="AY37" s="1320"/>
      <c r="AZ37" s="1320"/>
      <c r="BA37" s="1320"/>
      <c r="BB37" s="1320"/>
      <c r="BC37" s="1320"/>
      <c r="BD37" s="1320"/>
      <c r="BE37" s="1321"/>
      <c r="BF37" s="7"/>
    </row>
    <row r="38" spans="1:58" s="455" customFormat="1" ht="15" customHeight="1">
      <c r="A38" s="1316" t="s">
        <v>868</v>
      </c>
      <c r="B38" s="1317"/>
      <c r="C38" s="1317"/>
      <c r="D38" s="1317" t="s">
        <v>172</v>
      </c>
      <c r="E38" s="1317"/>
      <c r="F38" s="1317"/>
      <c r="G38" s="1317"/>
      <c r="H38" s="1317"/>
      <c r="I38" s="1317"/>
      <c r="J38" s="1317"/>
      <c r="K38" s="1317"/>
      <c r="L38" s="1317"/>
      <c r="M38" s="1317"/>
      <c r="N38" s="1317"/>
      <c r="O38" s="1317"/>
      <c r="P38" s="1317"/>
      <c r="Q38" s="1317"/>
      <c r="R38" s="1317"/>
      <c r="S38" s="1318"/>
      <c r="T38" s="457"/>
      <c r="U38" s="827"/>
      <c r="V38" s="828"/>
      <c r="W38" s="462"/>
      <c r="X38" s="458" t="s">
        <v>678</v>
      </c>
      <c r="Y38" s="469"/>
      <c r="Z38" s="1413"/>
      <c r="AA38" s="1414"/>
      <c r="AB38" s="462"/>
      <c r="AC38" s="458" t="s">
        <v>678</v>
      </c>
      <c r="AD38" s="457"/>
      <c r="AE38" s="1413"/>
      <c r="AF38" s="1414"/>
      <c r="AG38" s="462"/>
      <c r="AH38" s="458" t="s">
        <v>678</v>
      </c>
      <c r="AI38" s="469"/>
      <c r="AJ38" s="1413"/>
      <c r="AK38" s="1414"/>
      <c r="AL38" s="462"/>
      <c r="AM38" s="472" t="s">
        <v>678</v>
      </c>
      <c r="AN38" s="1319" t="s">
        <v>874</v>
      </c>
      <c r="AO38" s="1320"/>
      <c r="AP38" s="1320"/>
      <c r="AQ38" s="1320" t="s">
        <v>874</v>
      </c>
      <c r="AR38" s="1320"/>
      <c r="AS38" s="1320"/>
      <c r="AT38" s="1320"/>
      <c r="AU38" s="1320"/>
      <c r="AV38" s="1320"/>
      <c r="AW38" s="1320"/>
      <c r="AX38" s="1320"/>
      <c r="AY38" s="1320"/>
      <c r="AZ38" s="1320"/>
      <c r="BA38" s="1320"/>
      <c r="BB38" s="1320"/>
      <c r="BC38" s="1320"/>
      <c r="BD38" s="1320"/>
      <c r="BE38" s="1321"/>
      <c r="BF38" s="7"/>
    </row>
    <row r="39" spans="1:58" s="455" customFormat="1" ht="15" customHeight="1">
      <c r="A39" s="1407" t="s">
        <v>869</v>
      </c>
      <c r="B39" s="1408"/>
      <c r="C39" s="1408"/>
      <c r="D39" s="1408" t="s">
        <v>850</v>
      </c>
      <c r="E39" s="1408"/>
      <c r="F39" s="1408"/>
      <c r="G39" s="1408"/>
      <c r="H39" s="1408"/>
      <c r="I39" s="1408"/>
      <c r="J39" s="1408"/>
      <c r="K39" s="1408"/>
      <c r="L39" s="1408"/>
      <c r="M39" s="1408"/>
      <c r="N39" s="1408"/>
      <c r="O39" s="1408"/>
      <c r="P39" s="1408"/>
      <c r="Q39" s="1408"/>
      <c r="R39" s="1408"/>
      <c r="S39" s="1409"/>
      <c r="T39" s="457"/>
      <c r="U39" s="827"/>
      <c r="V39" s="828"/>
      <c r="W39" s="462"/>
      <c r="X39" s="458" t="s">
        <v>678</v>
      </c>
      <c r="Y39" s="469"/>
      <c r="Z39" s="1413"/>
      <c r="AA39" s="1414"/>
      <c r="AB39" s="462"/>
      <c r="AC39" s="458" t="s">
        <v>678</v>
      </c>
      <c r="AD39" s="457"/>
      <c r="AE39" s="1413"/>
      <c r="AF39" s="1414"/>
      <c r="AG39" s="462"/>
      <c r="AH39" s="458" t="s">
        <v>678</v>
      </c>
      <c r="AI39" s="469"/>
      <c r="AJ39" s="1415"/>
      <c r="AK39" s="1414"/>
      <c r="AL39" s="462"/>
      <c r="AM39" s="472" t="s">
        <v>678</v>
      </c>
      <c r="AN39" s="1410" t="s">
        <v>875</v>
      </c>
      <c r="AO39" s="1411"/>
      <c r="AP39" s="1411"/>
      <c r="AQ39" s="1411" t="s">
        <v>875</v>
      </c>
      <c r="AR39" s="1411"/>
      <c r="AS39" s="1411"/>
      <c r="AT39" s="1411"/>
      <c r="AU39" s="1411"/>
      <c r="AV39" s="1411"/>
      <c r="AW39" s="1411"/>
      <c r="AX39" s="1411"/>
      <c r="AY39" s="1411"/>
      <c r="AZ39" s="1411"/>
      <c r="BA39" s="1411"/>
      <c r="BB39" s="1411"/>
      <c r="BC39" s="1411"/>
      <c r="BD39" s="1411"/>
      <c r="BE39" s="1412"/>
      <c r="BF39" s="7"/>
    </row>
    <row r="40" spans="1:58" s="455" customFormat="1" ht="15" customHeight="1">
      <c r="A40" s="1407" t="s">
        <v>870</v>
      </c>
      <c r="B40" s="1408"/>
      <c r="C40" s="1408"/>
      <c r="D40" s="1408" t="s">
        <v>851</v>
      </c>
      <c r="E40" s="1408"/>
      <c r="F40" s="1408"/>
      <c r="G40" s="1408"/>
      <c r="H40" s="1408"/>
      <c r="I40" s="1408"/>
      <c r="J40" s="1408"/>
      <c r="K40" s="1408"/>
      <c r="L40" s="1408"/>
      <c r="M40" s="1408"/>
      <c r="N40" s="1408"/>
      <c r="O40" s="1408"/>
      <c r="P40" s="1408"/>
      <c r="Q40" s="1408"/>
      <c r="R40" s="1408"/>
      <c r="S40" s="1409"/>
      <c r="T40" s="457"/>
      <c r="U40" s="827"/>
      <c r="V40" s="828"/>
      <c r="W40" s="462"/>
      <c r="X40" s="458" t="s">
        <v>678</v>
      </c>
      <c r="Y40" s="469"/>
      <c r="Z40" s="1413"/>
      <c r="AA40" s="1414"/>
      <c r="AB40" s="462"/>
      <c r="AC40" s="458" t="s">
        <v>678</v>
      </c>
      <c r="AD40" s="457"/>
      <c r="AE40" s="1413"/>
      <c r="AF40" s="1414"/>
      <c r="AG40" s="462"/>
      <c r="AH40" s="458" t="s">
        <v>678</v>
      </c>
      <c r="AI40" s="469"/>
      <c r="AJ40" s="1413"/>
      <c r="AK40" s="1414"/>
      <c r="AL40" s="462"/>
      <c r="AM40" s="472" t="s">
        <v>678</v>
      </c>
      <c r="AN40" s="1410" t="s">
        <v>876</v>
      </c>
      <c r="AO40" s="1411"/>
      <c r="AP40" s="1411"/>
      <c r="AQ40" s="1411" t="s">
        <v>876</v>
      </c>
      <c r="AR40" s="1411"/>
      <c r="AS40" s="1411"/>
      <c r="AT40" s="1411"/>
      <c r="AU40" s="1411"/>
      <c r="AV40" s="1411"/>
      <c r="AW40" s="1411"/>
      <c r="AX40" s="1411"/>
      <c r="AY40" s="1411"/>
      <c r="AZ40" s="1411"/>
      <c r="BA40" s="1411"/>
      <c r="BB40" s="1411"/>
      <c r="BC40" s="1411"/>
      <c r="BD40" s="1411"/>
      <c r="BE40" s="1412"/>
      <c r="BF40" s="7"/>
    </row>
    <row r="41" spans="1:58" s="455" customFormat="1" ht="15" customHeight="1">
      <c r="A41" s="1407" t="s">
        <v>871</v>
      </c>
      <c r="B41" s="1408"/>
      <c r="C41" s="1408"/>
      <c r="D41" s="1408" t="s">
        <v>108</v>
      </c>
      <c r="E41" s="1408"/>
      <c r="F41" s="1408"/>
      <c r="G41" s="1408"/>
      <c r="H41" s="1408"/>
      <c r="I41" s="1408"/>
      <c r="J41" s="1408"/>
      <c r="K41" s="1408"/>
      <c r="L41" s="1408"/>
      <c r="M41" s="1408"/>
      <c r="N41" s="1408"/>
      <c r="O41" s="1408"/>
      <c r="P41" s="1408"/>
      <c r="Q41" s="1408"/>
      <c r="R41" s="1408"/>
      <c r="S41" s="1409"/>
      <c r="T41" s="457"/>
      <c r="U41" s="827"/>
      <c r="V41" s="828"/>
      <c r="W41" s="462"/>
      <c r="X41" s="458" t="s">
        <v>678</v>
      </c>
      <c r="Y41" s="469"/>
      <c r="Z41" s="1413"/>
      <c r="AA41" s="1414"/>
      <c r="AB41" s="462"/>
      <c r="AC41" s="458" t="s">
        <v>678</v>
      </c>
      <c r="AD41" s="457"/>
      <c r="AE41" s="1413"/>
      <c r="AF41" s="1414"/>
      <c r="AG41" s="462"/>
      <c r="AH41" s="458" t="s">
        <v>678</v>
      </c>
      <c r="AI41" s="469"/>
      <c r="AJ41" s="1413"/>
      <c r="AK41" s="1414"/>
      <c r="AL41" s="462"/>
      <c r="AM41" s="472" t="s">
        <v>678</v>
      </c>
      <c r="AN41" s="1410" t="s">
        <v>877</v>
      </c>
      <c r="AO41" s="1411"/>
      <c r="AP41" s="1411"/>
      <c r="AQ41" s="1411" t="s">
        <v>877</v>
      </c>
      <c r="AR41" s="1411"/>
      <c r="AS41" s="1411"/>
      <c r="AT41" s="1411"/>
      <c r="AU41" s="1411"/>
      <c r="AV41" s="1411"/>
      <c r="AW41" s="1411"/>
      <c r="AX41" s="1411"/>
      <c r="AY41" s="1411"/>
      <c r="AZ41" s="1411"/>
      <c r="BA41" s="1411"/>
      <c r="BB41" s="1411"/>
      <c r="BC41" s="1411"/>
      <c r="BD41" s="1411"/>
      <c r="BE41" s="1412"/>
      <c r="BF41" s="7"/>
    </row>
    <row r="42" spans="1:58" s="455" customFormat="1" ht="15" customHeight="1">
      <c r="A42" s="1407" t="s">
        <v>872</v>
      </c>
      <c r="B42" s="1408"/>
      <c r="C42" s="1408"/>
      <c r="D42" s="1408" t="s">
        <v>171</v>
      </c>
      <c r="E42" s="1408"/>
      <c r="F42" s="1408"/>
      <c r="G42" s="1408"/>
      <c r="H42" s="1408"/>
      <c r="I42" s="1408"/>
      <c r="J42" s="1408"/>
      <c r="K42" s="1408"/>
      <c r="L42" s="1408"/>
      <c r="M42" s="1408"/>
      <c r="N42" s="1408"/>
      <c r="O42" s="1408"/>
      <c r="P42" s="1408"/>
      <c r="Q42" s="1408"/>
      <c r="R42" s="1408"/>
      <c r="S42" s="1409"/>
      <c r="T42" s="457"/>
      <c r="U42" s="827"/>
      <c r="V42" s="828"/>
      <c r="W42" s="462"/>
      <c r="X42" s="458" t="s">
        <v>678</v>
      </c>
      <c r="Y42" s="469"/>
      <c r="Z42" s="1413"/>
      <c r="AA42" s="1414"/>
      <c r="AB42" s="462"/>
      <c r="AC42" s="458" t="s">
        <v>678</v>
      </c>
      <c r="AD42" s="457"/>
      <c r="AE42" s="1413"/>
      <c r="AF42" s="1414"/>
      <c r="AG42" s="462"/>
      <c r="AH42" s="458" t="s">
        <v>678</v>
      </c>
      <c r="AI42" s="469"/>
      <c r="AJ42" s="1413"/>
      <c r="AK42" s="1414"/>
      <c r="AL42" s="462"/>
      <c r="AM42" s="472" t="s">
        <v>678</v>
      </c>
      <c r="AN42" s="1410" t="s">
        <v>878</v>
      </c>
      <c r="AO42" s="1411"/>
      <c r="AP42" s="1411"/>
      <c r="AQ42" s="1411" t="s">
        <v>878</v>
      </c>
      <c r="AR42" s="1411"/>
      <c r="AS42" s="1411"/>
      <c r="AT42" s="1411"/>
      <c r="AU42" s="1411"/>
      <c r="AV42" s="1411"/>
      <c r="AW42" s="1411"/>
      <c r="AX42" s="1411"/>
      <c r="AY42" s="1411"/>
      <c r="AZ42" s="1411"/>
      <c r="BA42" s="1411"/>
      <c r="BB42" s="1411"/>
      <c r="BC42" s="1411"/>
      <c r="BD42" s="1411"/>
      <c r="BE42" s="1412"/>
      <c r="BF42" s="7"/>
    </row>
    <row r="43" spans="1:58" s="455" customFormat="1" ht="15" customHeight="1" thickBot="1">
      <c r="A43" s="669"/>
      <c r="B43" s="670"/>
      <c r="C43" s="471"/>
      <c r="D43" s="1285" t="s">
        <v>2552</v>
      </c>
      <c r="E43" s="1285"/>
      <c r="F43" s="671"/>
      <c r="G43" s="671"/>
      <c r="H43" s="671"/>
      <c r="I43" s="670"/>
      <c r="J43" s="670"/>
      <c r="K43" s="670"/>
      <c r="L43" s="670"/>
      <c r="M43" s="670"/>
      <c r="N43" s="670"/>
      <c r="O43" s="670"/>
      <c r="P43" s="670"/>
      <c r="Q43" s="670"/>
      <c r="R43" s="670"/>
      <c r="S43" s="670"/>
      <c r="T43" s="459">
        <v>1</v>
      </c>
      <c r="U43" s="460">
        <v>0</v>
      </c>
      <c r="V43" s="460">
        <v>0</v>
      </c>
      <c r="W43" s="463"/>
      <c r="X43" s="461" t="s">
        <v>678</v>
      </c>
      <c r="Y43" s="470">
        <v>1</v>
      </c>
      <c r="Z43" s="460">
        <v>0</v>
      </c>
      <c r="AA43" s="460">
        <v>0</v>
      </c>
      <c r="AB43" s="463"/>
      <c r="AC43" s="461" t="s">
        <v>678</v>
      </c>
      <c r="AD43" s="459">
        <v>1</v>
      </c>
      <c r="AE43" s="460">
        <v>0</v>
      </c>
      <c r="AF43" s="460">
        <v>0</v>
      </c>
      <c r="AG43" s="463"/>
      <c r="AH43" s="461" t="s">
        <v>678</v>
      </c>
      <c r="AI43" s="470">
        <v>1</v>
      </c>
      <c r="AJ43" s="460">
        <v>0</v>
      </c>
      <c r="AK43" s="460">
        <v>0</v>
      </c>
      <c r="AL43" s="463"/>
      <c r="AM43" s="473" t="s">
        <v>678</v>
      </c>
      <c r="AN43" s="474"/>
      <c r="AO43" s="456"/>
      <c r="AP43" s="456"/>
      <c r="AQ43" s="471"/>
      <c r="AR43" s="471"/>
      <c r="AS43" s="471"/>
      <c r="AT43" s="471"/>
      <c r="AU43" s="471"/>
      <c r="AV43" s="471"/>
      <c r="AW43" s="471"/>
      <c r="AX43" s="471"/>
      <c r="AY43" s="471"/>
      <c r="AZ43" s="471"/>
      <c r="BA43" s="471"/>
      <c r="BB43" s="471"/>
      <c r="BC43" s="671" t="s">
        <v>1051</v>
      </c>
      <c r="BD43" s="671"/>
      <c r="BE43" s="702"/>
    </row>
    <row r="44" spans="1:58" ht="18.75" customHeight="1" thickBot="1">
      <c r="A44" s="829">
        <v>1</v>
      </c>
      <c r="B44" s="832" t="s">
        <v>2575</v>
      </c>
      <c r="C44" s="703"/>
      <c r="D44" s="704"/>
      <c r="E44" s="704"/>
      <c r="F44" s="704"/>
      <c r="G44" s="704"/>
      <c r="H44" s="704"/>
      <c r="I44" s="704"/>
      <c r="J44" s="704"/>
      <c r="K44" s="704"/>
      <c r="L44" s="704"/>
      <c r="M44" s="704"/>
      <c r="N44" s="704"/>
      <c r="O44" s="704"/>
      <c r="P44" s="704"/>
      <c r="Q44" s="703"/>
      <c r="R44" s="703"/>
      <c r="S44" s="703"/>
      <c r="T44" s="703"/>
      <c r="U44" s="703"/>
      <c r="V44" s="703"/>
      <c r="W44" s="703"/>
      <c r="X44" s="703"/>
      <c r="Y44" s="703"/>
      <c r="Z44" s="703"/>
      <c r="AA44" s="703"/>
      <c r="AB44" s="703"/>
      <c r="AC44" s="703"/>
      <c r="AD44" s="703"/>
      <c r="AE44" s="703"/>
      <c r="AF44" s="703"/>
      <c r="AG44" s="703"/>
      <c r="AH44" s="703"/>
      <c r="AI44" s="703"/>
      <c r="AJ44" s="703"/>
      <c r="AK44" s="703"/>
      <c r="AL44" s="703"/>
      <c r="AM44" s="703"/>
      <c r="AN44" s="703"/>
      <c r="AO44" s="703"/>
      <c r="AP44" s="703"/>
      <c r="AQ44" s="703"/>
      <c r="AR44" s="704"/>
      <c r="AS44" s="1482" t="s">
        <v>2576</v>
      </c>
      <c r="AT44" s="1482"/>
      <c r="AU44" s="1482"/>
      <c r="AV44" s="1482"/>
      <c r="AW44" s="1482"/>
      <c r="AX44" s="1482"/>
      <c r="AY44" s="1482"/>
      <c r="AZ44" s="1482"/>
      <c r="BA44" s="1482"/>
      <c r="BB44" s="1482"/>
      <c r="BC44" s="1482"/>
      <c r="BD44" s="703"/>
      <c r="BE44" s="831">
        <v>1</v>
      </c>
    </row>
    <row r="45" spans="1:58" ht="12.75">
      <c r="A45" s="261"/>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row>
    <row r="46" spans="1:58">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row>
  </sheetData>
  <mergeCells count="154">
    <mergeCell ref="AS44:BC44"/>
    <mergeCell ref="A21:P21"/>
    <mergeCell ref="Q21:U21"/>
    <mergeCell ref="AL21:AP21"/>
    <mergeCell ref="Y35:AC35"/>
    <mergeCell ref="AD35:AH35"/>
    <mergeCell ref="AI35:AM35"/>
    <mergeCell ref="T34:X34"/>
    <mergeCell ref="Y34:AC34"/>
    <mergeCell ref="AD24:AG24"/>
    <mergeCell ref="AH24:AK24"/>
    <mergeCell ref="A27:P27"/>
    <mergeCell ref="Q27:U27"/>
    <mergeCell ref="AL27:AP27"/>
    <mergeCell ref="Z24:AC24"/>
    <mergeCell ref="Z25:AC25"/>
    <mergeCell ref="AD25:AG25"/>
    <mergeCell ref="AH25:AK25"/>
    <mergeCell ref="AE37:AF37"/>
    <mergeCell ref="A36:S36"/>
    <mergeCell ref="T35:X35"/>
    <mergeCell ref="AE42:AF42"/>
    <mergeCell ref="AJ37:AK37"/>
    <mergeCell ref="AJ38:AK38"/>
    <mergeCell ref="AQ19:BE19"/>
    <mergeCell ref="A18:P18"/>
    <mergeCell ref="Q18:U18"/>
    <mergeCell ref="AL18:AP18"/>
    <mergeCell ref="V18:Y18"/>
    <mergeCell ref="Z18:AC18"/>
    <mergeCell ref="AD18:AG18"/>
    <mergeCell ref="AH18:AK18"/>
    <mergeCell ref="AQ18:BE18"/>
    <mergeCell ref="AD21:AG21"/>
    <mergeCell ref="AH21:AK21"/>
    <mergeCell ref="AD22:AG22"/>
    <mergeCell ref="AH22:AK22"/>
    <mergeCell ref="A19:P19"/>
    <mergeCell ref="T33:AC33"/>
    <mergeCell ref="AD33:AM33"/>
    <mergeCell ref="Q19:U19"/>
    <mergeCell ref="AL19:AP19"/>
    <mergeCell ref="Z37:AA37"/>
    <mergeCell ref="Z38:AA38"/>
    <mergeCell ref="Z39:AA39"/>
    <mergeCell ref="Z40:AA40"/>
    <mergeCell ref="Z41:AA41"/>
    <mergeCell ref="Z42:AA42"/>
    <mergeCell ref="AE38:AF38"/>
    <mergeCell ref="A7:D8"/>
    <mergeCell ref="BB7:BE8"/>
    <mergeCell ref="AD34:AH34"/>
    <mergeCell ref="AI34:AM34"/>
    <mergeCell ref="A32:S35"/>
    <mergeCell ref="AN32:BE35"/>
    <mergeCell ref="AQ21:BE21"/>
    <mergeCell ref="AQ20:BE20"/>
    <mergeCell ref="A20:P20"/>
    <mergeCell ref="Q20:U20"/>
    <mergeCell ref="AL20:AP20"/>
    <mergeCell ref="V20:Y20"/>
    <mergeCell ref="Z20:AC20"/>
    <mergeCell ref="AD20:AG20"/>
    <mergeCell ref="AH20:AK20"/>
    <mergeCell ref="V21:Y21"/>
    <mergeCell ref="Z21:AC21"/>
    <mergeCell ref="AN38:BE38"/>
    <mergeCell ref="A39:S39"/>
    <mergeCell ref="AN39:BE39"/>
    <mergeCell ref="A40:S40"/>
    <mergeCell ref="AN40:BE40"/>
    <mergeCell ref="A41:S41"/>
    <mergeCell ref="AN41:BE41"/>
    <mergeCell ref="A42:S42"/>
    <mergeCell ref="AN42:BE42"/>
    <mergeCell ref="AE39:AF39"/>
    <mergeCell ref="AE40:AF40"/>
    <mergeCell ref="AE41:AF41"/>
    <mergeCell ref="AJ39:AK39"/>
    <mergeCell ref="AJ40:AK40"/>
    <mergeCell ref="AJ41:AK41"/>
    <mergeCell ref="AJ42:AK42"/>
    <mergeCell ref="A1:BE1"/>
    <mergeCell ref="A2:BE2"/>
    <mergeCell ref="A3:BE3"/>
    <mergeCell ref="A4:P4"/>
    <mergeCell ref="BO4:BP4"/>
    <mergeCell ref="CF4:CJ4"/>
    <mergeCell ref="Q14:U17"/>
    <mergeCell ref="AL14:AP17"/>
    <mergeCell ref="A10:P17"/>
    <mergeCell ref="Q10:U13"/>
    <mergeCell ref="AL10:AP13"/>
    <mergeCell ref="AQ10:BE17"/>
    <mergeCell ref="V10:AK10"/>
    <mergeCell ref="V15:Y17"/>
    <mergeCell ref="Z15:AC17"/>
    <mergeCell ref="AD15:AG17"/>
    <mergeCell ref="AH15:AK17"/>
    <mergeCell ref="V12:Y14"/>
    <mergeCell ref="Z12:AC14"/>
    <mergeCell ref="AD12:AG14"/>
    <mergeCell ref="AH12:AK14"/>
    <mergeCell ref="V11:AK11"/>
    <mergeCell ref="E7:BA7"/>
    <mergeCell ref="E8:BA8"/>
    <mergeCell ref="AQ22:BE22"/>
    <mergeCell ref="AQ25:BE25"/>
    <mergeCell ref="AQ23:BE23"/>
    <mergeCell ref="A22:P22"/>
    <mergeCell ref="Q22:U22"/>
    <mergeCell ref="AL22:AP22"/>
    <mergeCell ref="V23:Y23"/>
    <mergeCell ref="Z23:AC23"/>
    <mergeCell ref="AD23:AG23"/>
    <mergeCell ref="AH23:AK23"/>
    <mergeCell ref="V22:Y22"/>
    <mergeCell ref="Z22:AC22"/>
    <mergeCell ref="AQ24:BE24"/>
    <mergeCell ref="A25:P25"/>
    <mergeCell ref="Q25:U25"/>
    <mergeCell ref="AL25:AP25"/>
    <mergeCell ref="V25:Y25"/>
    <mergeCell ref="A23:P23"/>
    <mergeCell ref="Q23:U23"/>
    <mergeCell ref="AL23:AP23"/>
    <mergeCell ref="A24:P24"/>
    <mergeCell ref="Q24:U24"/>
    <mergeCell ref="AL24:AP24"/>
    <mergeCell ref="V24:Y24"/>
    <mergeCell ref="D43:E43"/>
    <mergeCell ref="AQ27:BE27"/>
    <mergeCell ref="V27:Y27"/>
    <mergeCell ref="Z27:AC27"/>
    <mergeCell ref="AD27:AG27"/>
    <mergeCell ref="AH27:AK27"/>
    <mergeCell ref="T32:AC32"/>
    <mergeCell ref="AD32:AM32"/>
    <mergeCell ref="A26:P26"/>
    <mergeCell ref="Q26:U26"/>
    <mergeCell ref="AL26:AP26"/>
    <mergeCell ref="AQ26:BE26"/>
    <mergeCell ref="V26:Y26"/>
    <mergeCell ref="Z26:AC26"/>
    <mergeCell ref="AD26:AG26"/>
    <mergeCell ref="AH26:AK26"/>
    <mergeCell ref="E30:BA30"/>
    <mergeCell ref="E29:BA29"/>
    <mergeCell ref="A29:D30"/>
    <mergeCell ref="BB29:BE30"/>
    <mergeCell ref="A37:S37"/>
    <mergeCell ref="AN36:BE36"/>
    <mergeCell ref="AN37:BE37"/>
    <mergeCell ref="A38:S38"/>
  </mergeCells>
  <printOptions horizontalCentered="1" verticalCentered="1"/>
  <pageMargins left="0" right="0" top="0" bottom="0" header="0.31496062992126" footer="0.31496062992126"/>
  <pageSetup paperSize="9" scale="90" firstPageNumber="41" fitToHeight="0" orientation="landscape" r:id="rId1"/>
  <headerFooter>
    <oddHeader xml:space="preserve">&amp;R     </oddHeader>
    <oddFooter>&amp;L_x000D_&amp;1#&amp;"Calibri"&amp;10&amp;K008000 Classification: C0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B1:E242"/>
  <sheetViews>
    <sheetView showGridLines="0" topLeftCell="A21" zoomScale="85" zoomScaleNormal="85" workbookViewId="0">
      <selection activeCell="B1" sqref="B1:C1"/>
    </sheetView>
  </sheetViews>
  <sheetFormatPr defaultRowHeight="12.75"/>
  <cols>
    <col min="2" max="2" width="13" customWidth="1"/>
    <col min="3" max="3" width="60.5703125" bestFit="1" customWidth="1"/>
  </cols>
  <sheetData>
    <row r="1" spans="2:5" ht="18.75">
      <c r="B1" s="1500" t="s">
        <v>600</v>
      </c>
      <c r="C1" s="1500"/>
      <c r="D1" s="533"/>
      <c r="E1" s="533"/>
    </row>
    <row r="5" spans="2:5" ht="30">
      <c r="B5" s="475" t="s">
        <v>598</v>
      </c>
      <c r="C5" s="475" t="s">
        <v>896</v>
      </c>
    </row>
    <row r="6" spans="2:5" ht="15.75">
      <c r="B6" s="494" t="s">
        <v>592</v>
      </c>
      <c r="C6" s="495" t="s">
        <v>593</v>
      </c>
    </row>
    <row r="7" spans="2:5" ht="15.75">
      <c r="B7" s="494" t="s">
        <v>587</v>
      </c>
      <c r="C7" s="495" t="s">
        <v>588</v>
      </c>
    </row>
    <row r="8" spans="2:5" ht="15.75">
      <c r="B8" s="494" t="s">
        <v>489</v>
      </c>
      <c r="C8" s="495" t="s">
        <v>490</v>
      </c>
    </row>
    <row r="9" spans="2:5" ht="15.75">
      <c r="B9" s="494" t="s">
        <v>577</v>
      </c>
      <c r="C9" s="495" t="s">
        <v>578</v>
      </c>
    </row>
    <row r="10" spans="2:5" ht="15.75">
      <c r="B10" s="494" t="s">
        <v>596</v>
      </c>
      <c r="C10" s="495" t="s">
        <v>597</v>
      </c>
    </row>
    <row r="11" spans="2:5" ht="15.75">
      <c r="B11" s="494" t="s">
        <v>583</v>
      </c>
      <c r="C11" s="495" t="s">
        <v>584</v>
      </c>
    </row>
    <row r="12" spans="2:5" ht="15.75">
      <c r="B12" s="494" t="s">
        <v>589</v>
      </c>
      <c r="C12" s="495" t="s">
        <v>590</v>
      </c>
    </row>
    <row r="13" spans="2:5" ht="15.75">
      <c r="B13" s="494" t="s">
        <v>581</v>
      </c>
      <c r="C13" s="495" t="s">
        <v>582</v>
      </c>
    </row>
    <row r="14" spans="2:5" ht="15.75">
      <c r="B14" s="494" t="s">
        <v>591</v>
      </c>
      <c r="C14" s="495" t="s">
        <v>1093</v>
      </c>
    </row>
    <row r="15" spans="2:5" ht="15.75">
      <c r="B15" s="494" t="s">
        <v>579</v>
      </c>
      <c r="C15" s="495" t="s">
        <v>580</v>
      </c>
    </row>
    <row r="16" spans="2:5" ht="15.75">
      <c r="B16" s="494" t="s">
        <v>585</v>
      </c>
      <c r="C16" s="495" t="s">
        <v>586</v>
      </c>
    </row>
    <row r="17" spans="2:3" ht="15.75">
      <c r="B17" s="494" t="s">
        <v>571</v>
      </c>
      <c r="C17" s="495" t="s">
        <v>572</v>
      </c>
    </row>
    <row r="18" spans="2:3" ht="15.75">
      <c r="B18" s="494" t="s">
        <v>573</v>
      </c>
      <c r="C18" s="495" t="s">
        <v>574</v>
      </c>
    </row>
    <row r="19" spans="2:3" ht="15.75">
      <c r="B19" s="494" t="s">
        <v>575</v>
      </c>
      <c r="C19" s="495" t="s">
        <v>576</v>
      </c>
    </row>
    <row r="20" spans="2:3" ht="15.75">
      <c r="B20" s="494" t="s">
        <v>569</v>
      </c>
      <c r="C20" s="495" t="s">
        <v>570</v>
      </c>
    </row>
    <row r="21" spans="2:3" ht="15.75">
      <c r="B21" s="494" t="s">
        <v>543</v>
      </c>
      <c r="C21" s="495" t="s">
        <v>544</v>
      </c>
    </row>
    <row r="22" spans="2:3" ht="15.75">
      <c r="B22" s="494" t="s">
        <v>556</v>
      </c>
      <c r="C22" s="495" t="s">
        <v>557</v>
      </c>
    </row>
    <row r="23" spans="2:3" ht="15.75">
      <c r="B23" s="494" t="s">
        <v>564</v>
      </c>
      <c r="C23" s="495" t="s">
        <v>565</v>
      </c>
    </row>
    <row r="24" spans="2:3" ht="15.75">
      <c r="B24" s="494" t="s">
        <v>566</v>
      </c>
      <c r="C24" s="495" t="s">
        <v>567</v>
      </c>
    </row>
    <row r="25" spans="2:3" ht="15.75">
      <c r="B25" s="494" t="s">
        <v>535</v>
      </c>
      <c r="C25" s="495" t="s">
        <v>536</v>
      </c>
    </row>
    <row r="26" spans="2:3" ht="15.75">
      <c r="B26" s="494" t="s">
        <v>562</v>
      </c>
      <c r="C26" s="495" t="s">
        <v>563</v>
      </c>
    </row>
    <row r="27" spans="2:3" ht="15.75">
      <c r="B27" s="494" t="s">
        <v>533</v>
      </c>
      <c r="C27" s="495" t="s">
        <v>534</v>
      </c>
    </row>
    <row r="28" spans="2:3" ht="15.75">
      <c r="B28" s="494" t="s">
        <v>552</v>
      </c>
      <c r="C28" s="495" t="s">
        <v>553</v>
      </c>
    </row>
    <row r="29" spans="2:3" ht="15.75">
      <c r="B29" s="494" t="s">
        <v>550</v>
      </c>
      <c r="C29" s="495" t="s">
        <v>551</v>
      </c>
    </row>
    <row r="30" spans="2:3" ht="15.75">
      <c r="B30" s="494" t="s">
        <v>541</v>
      </c>
      <c r="C30" s="495" t="s">
        <v>542</v>
      </c>
    </row>
    <row r="31" spans="2:3" ht="15.75">
      <c r="B31" s="494" t="s">
        <v>547</v>
      </c>
      <c r="C31" s="495" t="s">
        <v>1094</v>
      </c>
    </row>
    <row r="32" spans="2:3" ht="15.75">
      <c r="B32" s="494" t="s">
        <v>911</v>
      </c>
      <c r="C32" s="495" t="s">
        <v>1095</v>
      </c>
    </row>
    <row r="33" spans="2:3" ht="15.75">
      <c r="B33" s="494" t="s">
        <v>568</v>
      </c>
      <c r="C33" s="495" t="s">
        <v>1096</v>
      </c>
    </row>
    <row r="34" spans="2:3" ht="15.75">
      <c r="B34" s="494" t="s">
        <v>537</v>
      </c>
      <c r="C34" s="495" t="s">
        <v>538</v>
      </c>
    </row>
    <row r="35" spans="2:3" ht="15.75">
      <c r="B35" s="494" t="s">
        <v>539</v>
      </c>
      <c r="C35" s="495" t="s">
        <v>540</v>
      </c>
    </row>
    <row r="36" spans="2:3" ht="15.75">
      <c r="B36" s="494" t="s">
        <v>545</v>
      </c>
      <c r="C36" s="495" t="s">
        <v>546</v>
      </c>
    </row>
    <row r="37" spans="2:3" ht="15.75">
      <c r="B37" s="494" t="s">
        <v>413</v>
      </c>
      <c r="C37" s="495" t="s">
        <v>414</v>
      </c>
    </row>
    <row r="38" spans="2:3" ht="15.75">
      <c r="B38" s="494" t="s">
        <v>548</v>
      </c>
      <c r="C38" s="495" t="s">
        <v>549</v>
      </c>
    </row>
    <row r="39" spans="2:3" ht="15.75">
      <c r="B39" s="494" t="s">
        <v>558</v>
      </c>
      <c r="C39" s="495" t="s">
        <v>559</v>
      </c>
    </row>
    <row r="40" spans="2:3" ht="15.75">
      <c r="B40" s="494" t="s">
        <v>560</v>
      </c>
      <c r="C40" s="495" t="s">
        <v>561</v>
      </c>
    </row>
    <row r="41" spans="2:3" ht="15.75">
      <c r="B41" s="494" t="s">
        <v>349</v>
      </c>
      <c r="C41" s="495" t="s">
        <v>1097</v>
      </c>
    </row>
    <row r="42" spans="2:3" ht="15.75">
      <c r="B42" s="494" t="s">
        <v>554</v>
      </c>
      <c r="C42" s="495" t="s">
        <v>555</v>
      </c>
    </row>
    <row r="43" spans="2:3" ht="15.75">
      <c r="B43" s="494" t="s">
        <v>393</v>
      </c>
      <c r="C43" s="495" t="s">
        <v>394</v>
      </c>
    </row>
    <row r="44" spans="2:3" ht="15.75">
      <c r="B44" s="494" t="s">
        <v>515</v>
      </c>
      <c r="C44" s="495" t="s">
        <v>516</v>
      </c>
    </row>
    <row r="45" spans="2:3" ht="15.75">
      <c r="B45" s="494" t="s">
        <v>531</v>
      </c>
      <c r="C45" s="495" t="s">
        <v>532</v>
      </c>
    </row>
    <row r="46" spans="2:3" ht="15.75">
      <c r="B46" s="494" t="s">
        <v>506</v>
      </c>
      <c r="C46" s="495" t="s">
        <v>823</v>
      </c>
    </row>
    <row r="47" spans="2:3" ht="15.75">
      <c r="B47" s="494" t="s">
        <v>383</v>
      </c>
      <c r="C47" s="495" t="s">
        <v>384</v>
      </c>
    </row>
    <row r="48" spans="2:3" ht="15.75">
      <c r="B48" s="494" t="s">
        <v>526</v>
      </c>
      <c r="C48" s="495" t="s">
        <v>527</v>
      </c>
    </row>
    <row r="49" spans="2:3" ht="15.75">
      <c r="B49" s="494" t="s">
        <v>229</v>
      </c>
      <c r="C49" s="495" t="s">
        <v>230</v>
      </c>
    </row>
    <row r="50" spans="2:3" ht="15.75">
      <c r="B50" s="494" t="s">
        <v>517</v>
      </c>
      <c r="C50" s="495" t="s">
        <v>518</v>
      </c>
    </row>
    <row r="51" spans="2:3" ht="15.75">
      <c r="B51" s="494" t="s">
        <v>513</v>
      </c>
      <c r="C51" s="495" t="s">
        <v>514</v>
      </c>
    </row>
    <row r="52" spans="2:3" ht="15.75">
      <c r="B52" s="494" t="s">
        <v>504</v>
      </c>
      <c r="C52" s="495" t="s">
        <v>824</v>
      </c>
    </row>
    <row r="53" spans="2:3" ht="15.75">
      <c r="B53" s="494" t="s">
        <v>529</v>
      </c>
      <c r="C53" s="495" t="s">
        <v>530</v>
      </c>
    </row>
    <row r="54" spans="2:3" ht="15.75">
      <c r="B54" s="494" t="s">
        <v>511</v>
      </c>
      <c r="C54" s="495" t="s">
        <v>512</v>
      </c>
    </row>
    <row r="55" spans="2:3" ht="15.75">
      <c r="B55" s="494" t="s">
        <v>389</v>
      </c>
      <c r="C55" s="495" t="s">
        <v>390</v>
      </c>
    </row>
    <row r="56" spans="2:3" ht="15.75">
      <c r="B56" s="494" t="s">
        <v>524</v>
      </c>
      <c r="C56" s="495" t="s">
        <v>525</v>
      </c>
    </row>
    <row r="57" spans="2:3" ht="15.75">
      <c r="B57" s="494" t="s">
        <v>528</v>
      </c>
      <c r="C57" s="495" t="s">
        <v>1098</v>
      </c>
    </row>
    <row r="58" spans="2:3" ht="15.75">
      <c r="B58" s="494" t="s">
        <v>519</v>
      </c>
      <c r="C58" s="495" t="s">
        <v>520</v>
      </c>
    </row>
    <row r="59" spans="2:3" ht="15.75">
      <c r="B59" s="494" t="s">
        <v>509</v>
      </c>
      <c r="C59" s="495" t="s">
        <v>510</v>
      </c>
    </row>
    <row r="60" spans="2:3" ht="15.75">
      <c r="B60" s="494" t="s">
        <v>521</v>
      </c>
      <c r="C60" s="495" t="s">
        <v>1099</v>
      </c>
    </row>
    <row r="61" spans="2:3" ht="15.75">
      <c r="B61" s="494" t="s">
        <v>426</v>
      </c>
      <c r="C61" s="495" t="s">
        <v>427</v>
      </c>
    </row>
    <row r="62" spans="2:3" ht="15.75">
      <c r="B62" s="494" t="s">
        <v>507</v>
      </c>
      <c r="C62" s="495" t="s">
        <v>508</v>
      </c>
    </row>
    <row r="63" spans="2:3" ht="15.75">
      <c r="B63" s="494" t="s">
        <v>505</v>
      </c>
      <c r="C63" s="495" t="s">
        <v>1100</v>
      </c>
    </row>
    <row r="64" spans="2:3" ht="15.75">
      <c r="B64" s="494" t="s">
        <v>502</v>
      </c>
      <c r="C64" s="495" t="s">
        <v>503</v>
      </c>
    </row>
    <row r="65" spans="2:3" ht="15.75">
      <c r="B65" s="494" t="s">
        <v>501</v>
      </c>
      <c r="C65" s="495" t="s">
        <v>1101</v>
      </c>
    </row>
    <row r="66" spans="2:3" ht="15.75">
      <c r="B66" s="494" t="s">
        <v>495</v>
      </c>
      <c r="C66" s="495" t="s">
        <v>496</v>
      </c>
    </row>
    <row r="67" spans="2:3" ht="15.75">
      <c r="B67" s="494" t="s">
        <v>497</v>
      </c>
      <c r="C67" s="495" t="s">
        <v>498</v>
      </c>
    </row>
    <row r="68" spans="2:3" ht="15.75">
      <c r="B68" s="494" t="s">
        <v>493</v>
      </c>
      <c r="C68" s="495" t="s">
        <v>494</v>
      </c>
    </row>
    <row r="69" spans="2:3" ht="15.75">
      <c r="B69" s="494" t="s">
        <v>491</v>
      </c>
      <c r="C69" s="495" t="s">
        <v>492</v>
      </c>
    </row>
    <row r="70" spans="2:3" ht="15.75">
      <c r="B70" s="494" t="s">
        <v>487</v>
      </c>
      <c r="C70" s="495" t="s">
        <v>488</v>
      </c>
    </row>
    <row r="71" spans="2:3" ht="15.75">
      <c r="B71" s="494" t="s">
        <v>483</v>
      </c>
      <c r="C71" s="495" t="s">
        <v>484</v>
      </c>
    </row>
    <row r="72" spans="2:3" ht="15.75">
      <c r="B72" s="494" t="s">
        <v>235</v>
      </c>
      <c r="C72" s="495" t="s">
        <v>236</v>
      </c>
    </row>
    <row r="73" spans="2:3" ht="15.75">
      <c r="B73" s="494" t="s">
        <v>444</v>
      </c>
      <c r="C73" s="495" t="s">
        <v>445</v>
      </c>
    </row>
    <row r="74" spans="2:3" ht="15.75">
      <c r="B74" s="494" t="s">
        <v>481</v>
      </c>
      <c r="C74" s="495" t="s">
        <v>482</v>
      </c>
    </row>
    <row r="75" spans="2:3" ht="15.75">
      <c r="B75" s="494" t="s">
        <v>485</v>
      </c>
      <c r="C75" s="495" t="s">
        <v>486</v>
      </c>
    </row>
    <row r="76" spans="2:3" ht="15.75">
      <c r="B76" s="494" t="s">
        <v>232</v>
      </c>
      <c r="C76" s="495" t="s">
        <v>1102</v>
      </c>
    </row>
    <row r="77" spans="2:3" ht="15.75">
      <c r="B77" s="494" t="s">
        <v>477</v>
      </c>
      <c r="C77" s="495" t="s">
        <v>478</v>
      </c>
    </row>
    <row r="78" spans="2:3" ht="15.75">
      <c r="B78" s="494" t="s">
        <v>472</v>
      </c>
      <c r="C78" s="495" t="s">
        <v>1103</v>
      </c>
    </row>
    <row r="79" spans="2:3" ht="15.75">
      <c r="B79" s="494" t="s">
        <v>469</v>
      </c>
      <c r="C79" s="495" t="s">
        <v>470</v>
      </c>
    </row>
    <row r="80" spans="2:3" ht="15.75">
      <c r="B80" s="494" t="s">
        <v>473</v>
      </c>
      <c r="C80" s="495" t="s">
        <v>474</v>
      </c>
    </row>
    <row r="81" spans="2:3" ht="15.75">
      <c r="B81" s="494" t="s">
        <v>475</v>
      </c>
      <c r="C81" s="495" t="s">
        <v>476</v>
      </c>
    </row>
    <row r="82" spans="2:3" ht="15.75">
      <c r="B82" s="494" t="s">
        <v>467</v>
      </c>
      <c r="C82" s="495" t="s">
        <v>468</v>
      </c>
    </row>
    <row r="83" spans="2:3" ht="15.75">
      <c r="B83" s="494" t="s">
        <v>295</v>
      </c>
      <c r="C83" s="495" t="s">
        <v>296</v>
      </c>
    </row>
    <row r="84" spans="2:3" ht="15.75">
      <c r="B84" s="494" t="s">
        <v>227</v>
      </c>
      <c r="C84" s="495" t="s">
        <v>228</v>
      </c>
    </row>
    <row r="85" spans="2:3" ht="15.75">
      <c r="B85" s="494" t="s">
        <v>465</v>
      </c>
      <c r="C85" s="495" t="s">
        <v>466</v>
      </c>
    </row>
    <row r="86" spans="2:3" ht="15.75">
      <c r="B86" s="494" t="s">
        <v>448</v>
      </c>
      <c r="C86" s="495" t="s">
        <v>449</v>
      </c>
    </row>
    <row r="87" spans="2:3" ht="15.75">
      <c r="B87" s="494" t="s">
        <v>459</v>
      </c>
      <c r="C87" s="495" t="s">
        <v>460</v>
      </c>
    </row>
    <row r="88" spans="2:3" ht="15.75">
      <c r="B88" s="494" t="s">
        <v>499</v>
      </c>
      <c r="C88" s="495" t="s">
        <v>500</v>
      </c>
    </row>
    <row r="89" spans="2:3" ht="15.75">
      <c r="B89" s="494" t="s">
        <v>454</v>
      </c>
      <c r="C89" s="495" t="s">
        <v>455</v>
      </c>
    </row>
    <row r="90" spans="2:3" ht="15.75">
      <c r="B90" s="494" t="s">
        <v>452</v>
      </c>
      <c r="C90" s="495" t="s">
        <v>453</v>
      </c>
    </row>
    <row r="91" spans="2:3" ht="15.75">
      <c r="B91" s="494" t="s">
        <v>442</v>
      </c>
      <c r="C91" s="495" t="s">
        <v>443</v>
      </c>
    </row>
    <row r="92" spans="2:3" ht="15.75">
      <c r="B92" s="494" t="s">
        <v>450</v>
      </c>
      <c r="C92" s="495" t="s">
        <v>451</v>
      </c>
    </row>
    <row r="93" spans="2:3" ht="15.75">
      <c r="B93" s="494" t="s">
        <v>461</v>
      </c>
      <c r="C93" s="495" t="s">
        <v>462</v>
      </c>
    </row>
    <row r="94" spans="2:3" ht="15.75">
      <c r="B94" s="494" t="s">
        <v>437</v>
      </c>
      <c r="C94" s="495" t="s">
        <v>438</v>
      </c>
    </row>
    <row r="95" spans="2:3" ht="15.75">
      <c r="B95" s="494" t="s">
        <v>439</v>
      </c>
      <c r="C95" s="495" t="s">
        <v>440</v>
      </c>
    </row>
    <row r="96" spans="2:3" ht="15.75">
      <c r="B96" s="494" t="s">
        <v>456</v>
      </c>
      <c r="C96" s="495" t="s">
        <v>458</v>
      </c>
    </row>
    <row r="97" spans="2:3" ht="15.75">
      <c r="B97" s="494" t="s">
        <v>446</v>
      </c>
      <c r="C97" s="495" t="s">
        <v>447</v>
      </c>
    </row>
    <row r="98" spans="2:3" ht="15.75">
      <c r="B98" s="494" t="s">
        <v>435</v>
      </c>
      <c r="C98" s="495" t="s">
        <v>436</v>
      </c>
    </row>
    <row r="99" spans="2:3" ht="15.75">
      <c r="B99" s="494" t="s">
        <v>433</v>
      </c>
      <c r="C99" s="495" t="s">
        <v>434</v>
      </c>
    </row>
    <row r="100" spans="2:3" ht="15.75">
      <c r="B100" s="494" t="s">
        <v>424</v>
      </c>
      <c r="C100" s="495" t="s">
        <v>425</v>
      </c>
    </row>
    <row r="101" spans="2:3" ht="15.75">
      <c r="B101" s="494" t="s">
        <v>430</v>
      </c>
      <c r="C101" s="495" t="s">
        <v>1104</v>
      </c>
    </row>
    <row r="102" spans="2:3" ht="15.75">
      <c r="B102" s="494" t="s">
        <v>194</v>
      </c>
      <c r="C102" s="495" t="s">
        <v>195</v>
      </c>
    </row>
    <row r="103" spans="2:3" ht="15.75">
      <c r="B103" s="494" t="s">
        <v>428</v>
      </c>
      <c r="C103" s="495" t="s">
        <v>429</v>
      </c>
    </row>
    <row r="104" spans="2:3" ht="15.75">
      <c r="B104" s="494" t="s">
        <v>431</v>
      </c>
      <c r="C104" s="495" t="s">
        <v>432</v>
      </c>
    </row>
    <row r="105" spans="2:3" ht="15.75">
      <c r="B105" s="494" t="s">
        <v>422</v>
      </c>
      <c r="C105" s="495" t="s">
        <v>423</v>
      </c>
    </row>
    <row r="106" spans="2:3" ht="15.75">
      <c r="B106" s="494" t="s">
        <v>408</v>
      </c>
      <c r="C106" s="495" t="s">
        <v>409</v>
      </c>
    </row>
    <row r="107" spans="2:3" ht="15.75">
      <c r="B107" s="494" t="s">
        <v>415</v>
      </c>
      <c r="C107" s="495" t="s">
        <v>416</v>
      </c>
    </row>
    <row r="108" spans="2:3" ht="15.75">
      <c r="B108" s="494" t="s">
        <v>420</v>
      </c>
      <c r="C108" s="495" t="s">
        <v>421</v>
      </c>
    </row>
    <row r="109" spans="2:3" ht="15.75">
      <c r="B109" s="494" t="s">
        <v>410</v>
      </c>
      <c r="C109" s="495" t="s">
        <v>1105</v>
      </c>
    </row>
    <row r="110" spans="2:3" ht="15.75">
      <c r="B110" s="494" t="s">
        <v>411</v>
      </c>
      <c r="C110" s="495" t="s">
        <v>412</v>
      </c>
    </row>
    <row r="111" spans="2:3" ht="15.75">
      <c r="B111" s="494" t="s">
        <v>418</v>
      </c>
      <c r="C111" s="495" t="s">
        <v>419</v>
      </c>
    </row>
    <row r="112" spans="2:3" ht="15.75">
      <c r="B112" s="494" t="s">
        <v>417</v>
      </c>
      <c r="C112" s="495" t="s">
        <v>1106</v>
      </c>
    </row>
    <row r="113" spans="2:3" ht="15.75">
      <c r="B113" s="494" t="s">
        <v>826</v>
      </c>
      <c r="C113" s="495" t="s">
        <v>825</v>
      </c>
    </row>
    <row r="114" spans="2:3" ht="15.75">
      <c r="B114" s="494" t="s">
        <v>406</v>
      </c>
      <c r="C114" s="495" t="s">
        <v>407</v>
      </c>
    </row>
    <row r="115" spans="2:3" ht="15.75">
      <c r="B115" s="494" t="s">
        <v>402</v>
      </c>
      <c r="C115" s="495" t="s">
        <v>403</v>
      </c>
    </row>
    <row r="116" spans="2:3" ht="15.75">
      <c r="B116" s="494" t="s">
        <v>398</v>
      </c>
      <c r="C116" s="495" t="s">
        <v>399</v>
      </c>
    </row>
    <row r="117" spans="2:3" ht="15.75">
      <c r="B117" s="494" t="s">
        <v>404</v>
      </c>
      <c r="C117" s="495" t="s">
        <v>405</v>
      </c>
    </row>
    <row r="118" spans="2:3" ht="15.75">
      <c r="B118" s="494" t="s">
        <v>400</v>
      </c>
      <c r="C118" s="495" t="s">
        <v>401</v>
      </c>
    </row>
    <row r="119" spans="2:3" ht="15.75">
      <c r="B119" s="494" t="s">
        <v>396</v>
      </c>
      <c r="C119" s="495" t="s">
        <v>397</v>
      </c>
    </row>
    <row r="120" spans="2:3" ht="15.75">
      <c r="B120" s="494" t="s">
        <v>382</v>
      </c>
      <c r="C120" s="495" t="s">
        <v>1107</v>
      </c>
    </row>
    <row r="121" spans="2:3" ht="15.75">
      <c r="B121" s="494" t="s">
        <v>391</v>
      </c>
      <c r="C121" s="495" t="s">
        <v>392</v>
      </c>
    </row>
    <row r="122" spans="2:3" ht="15.75">
      <c r="B122" s="494" t="s">
        <v>913</v>
      </c>
      <c r="C122" s="495" t="s">
        <v>1108</v>
      </c>
    </row>
    <row r="123" spans="2:3" ht="15.75">
      <c r="B123" s="494" t="s">
        <v>385</v>
      </c>
      <c r="C123" s="495" t="s">
        <v>386</v>
      </c>
    </row>
    <row r="124" spans="2:3" ht="15.75">
      <c r="B124" s="494" t="s">
        <v>395</v>
      </c>
      <c r="C124" s="495" t="s">
        <v>1109</v>
      </c>
    </row>
    <row r="125" spans="2:3" ht="15.75">
      <c r="B125" s="494" t="s">
        <v>381</v>
      </c>
      <c r="C125" s="495" t="s">
        <v>1110</v>
      </c>
    </row>
    <row r="126" spans="2:3" ht="15.75">
      <c r="B126" s="494" t="s">
        <v>364</v>
      </c>
      <c r="C126" s="495" t="s">
        <v>365</v>
      </c>
    </row>
    <row r="127" spans="2:3" ht="15.75">
      <c r="B127" s="494" t="s">
        <v>379</v>
      </c>
      <c r="C127" s="495" t="s">
        <v>380</v>
      </c>
    </row>
    <row r="128" spans="2:3" ht="15.75">
      <c r="B128" s="494" t="s">
        <v>370</v>
      </c>
      <c r="C128" s="495" t="s">
        <v>371</v>
      </c>
    </row>
    <row r="129" spans="2:3" ht="15.75">
      <c r="B129" s="494" t="s">
        <v>372</v>
      </c>
      <c r="C129" s="495" t="s">
        <v>373</v>
      </c>
    </row>
    <row r="130" spans="2:3" ht="15.75">
      <c r="B130" s="494" t="s">
        <v>362</v>
      </c>
      <c r="C130" s="495" t="s">
        <v>363</v>
      </c>
    </row>
    <row r="131" spans="2:3" ht="15.75">
      <c r="B131" s="494" t="s">
        <v>376</v>
      </c>
      <c r="C131" s="495" t="s">
        <v>377</v>
      </c>
    </row>
    <row r="132" spans="2:3" ht="15.75">
      <c r="B132" s="494" t="s">
        <v>368</v>
      </c>
      <c r="C132" s="495" t="s">
        <v>369</v>
      </c>
    </row>
    <row r="133" spans="2:3" ht="15.75">
      <c r="B133" s="494" t="s">
        <v>366</v>
      </c>
      <c r="C133" s="495" t="s">
        <v>367</v>
      </c>
    </row>
    <row r="134" spans="2:3" ht="15.75">
      <c r="B134" s="494" t="s">
        <v>345</v>
      </c>
      <c r="C134" s="495" t="s">
        <v>346</v>
      </c>
    </row>
    <row r="135" spans="2:3" ht="15.75">
      <c r="B135" s="494" t="s">
        <v>355</v>
      </c>
      <c r="C135" s="495" t="s">
        <v>356</v>
      </c>
    </row>
    <row r="136" spans="2:3" ht="15.75">
      <c r="B136" s="494" t="s">
        <v>332</v>
      </c>
      <c r="C136" s="495" t="s">
        <v>333</v>
      </c>
    </row>
    <row r="137" spans="2:3" ht="15.75">
      <c r="B137" s="494" t="s">
        <v>328</v>
      </c>
      <c r="C137" s="495" t="s">
        <v>329</v>
      </c>
    </row>
    <row r="138" spans="2:3" ht="15.75">
      <c r="B138" s="494" t="s">
        <v>334</v>
      </c>
      <c r="C138" s="495" t="s">
        <v>335</v>
      </c>
    </row>
    <row r="139" spans="2:3" ht="15.75">
      <c r="B139" s="494" t="s">
        <v>350</v>
      </c>
      <c r="C139" s="495" t="s">
        <v>351</v>
      </c>
    </row>
    <row r="140" spans="2:3" ht="15.75">
      <c r="B140" s="494" t="s">
        <v>338</v>
      </c>
      <c r="C140" s="495" t="s">
        <v>339</v>
      </c>
    </row>
    <row r="141" spans="2:3" ht="15.75">
      <c r="B141" s="494" t="s">
        <v>353</v>
      </c>
      <c r="C141" s="495" t="s">
        <v>354</v>
      </c>
    </row>
    <row r="142" spans="2:3" ht="15.75">
      <c r="B142" s="494" t="s">
        <v>342</v>
      </c>
      <c r="C142" s="495" t="s">
        <v>343</v>
      </c>
    </row>
    <row r="143" spans="2:3" ht="15.75">
      <c r="B143" s="494" t="s">
        <v>336</v>
      </c>
      <c r="C143" s="495" t="s">
        <v>337</v>
      </c>
    </row>
    <row r="144" spans="2:3" ht="15.75">
      <c r="B144" s="494" t="s">
        <v>330</v>
      </c>
      <c r="C144" s="495" t="s">
        <v>331</v>
      </c>
    </row>
    <row r="145" spans="2:3" ht="15.75">
      <c r="B145" s="494" t="s">
        <v>471</v>
      </c>
      <c r="C145" s="495" t="s">
        <v>1111</v>
      </c>
    </row>
    <row r="146" spans="2:3" ht="15.75">
      <c r="B146" s="494" t="s">
        <v>359</v>
      </c>
      <c r="C146" s="495" t="s">
        <v>1112</v>
      </c>
    </row>
    <row r="147" spans="2:3" ht="15.75">
      <c r="B147" s="494" t="s">
        <v>347</v>
      </c>
      <c r="C147" s="495" t="s">
        <v>348</v>
      </c>
    </row>
    <row r="148" spans="2:3" ht="15.75">
      <c r="B148" s="494" t="s">
        <v>357</v>
      </c>
      <c r="C148" s="495" t="s">
        <v>358</v>
      </c>
    </row>
    <row r="149" spans="2:3" ht="15.75">
      <c r="B149" s="494" t="s">
        <v>340</v>
      </c>
      <c r="C149" s="495" t="s">
        <v>341</v>
      </c>
    </row>
    <row r="150" spans="2:3" ht="15.75">
      <c r="B150" s="494" t="s">
        <v>360</v>
      </c>
      <c r="C150" s="495" t="s">
        <v>361</v>
      </c>
    </row>
    <row r="151" spans="2:3" ht="15.75">
      <c r="B151" s="494" t="s">
        <v>326</v>
      </c>
      <c r="C151" s="495" t="s">
        <v>327</v>
      </c>
    </row>
    <row r="152" spans="2:3" ht="15.75">
      <c r="B152" s="494" t="s">
        <v>324</v>
      </c>
      <c r="C152" s="495" t="s">
        <v>325</v>
      </c>
    </row>
    <row r="153" spans="2:3" ht="15.75">
      <c r="B153" s="494" t="s">
        <v>307</v>
      </c>
      <c r="C153" s="495" t="s">
        <v>308</v>
      </c>
    </row>
    <row r="154" spans="2:3" ht="15.75">
      <c r="B154" s="494" t="s">
        <v>309</v>
      </c>
      <c r="C154" s="495" t="s">
        <v>310</v>
      </c>
    </row>
    <row r="155" spans="2:3" ht="15.75">
      <c r="B155" s="494" t="s">
        <v>313</v>
      </c>
      <c r="C155" s="495" t="s">
        <v>314</v>
      </c>
    </row>
    <row r="156" spans="2:3" ht="15.75">
      <c r="B156" s="494" t="s">
        <v>322</v>
      </c>
      <c r="C156" s="495" t="s">
        <v>323</v>
      </c>
    </row>
    <row r="157" spans="2:3" ht="15.75">
      <c r="B157" s="494" t="s">
        <v>303</v>
      </c>
      <c r="C157" s="495" t="s">
        <v>304</v>
      </c>
    </row>
    <row r="158" spans="2:3" ht="15.75">
      <c r="B158" s="494" t="s">
        <v>315</v>
      </c>
      <c r="C158" s="495" t="s">
        <v>316</v>
      </c>
    </row>
    <row r="159" spans="2:3" ht="15.75">
      <c r="B159" s="494" t="s">
        <v>320</v>
      </c>
      <c r="C159" s="495" t="s">
        <v>321</v>
      </c>
    </row>
    <row r="160" spans="2:3" ht="15.75">
      <c r="B160" s="494" t="s">
        <v>317</v>
      </c>
      <c r="C160" s="495" t="s">
        <v>318</v>
      </c>
    </row>
    <row r="161" spans="2:3" ht="15.75">
      <c r="B161" s="494" t="s">
        <v>305</v>
      </c>
      <c r="C161" s="495" t="s">
        <v>306</v>
      </c>
    </row>
    <row r="162" spans="2:3" ht="15.75">
      <c r="B162" s="494" t="s">
        <v>319</v>
      </c>
      <c r="C162" s="495" t="s">
        <v>1113</v>
      </c>
    </row>
    <row r="163" spans="2:3" ht="15.75">
      <c r="B163" s="494" t="s">
        <v>387</v>
      </c>
      <c r="C163" s="495" t="s">
        <v>1114</v>
      </c>
    </row>
    <row r="164" spans="2:3" ht="15.75">
      <c r="B164" s="494" t="s">
        <v>352</v>
      </c>
      <c r="C164" s="495" t="s">
        <v>1115</v>
      </c>
    </row>
    <row r="165" spans="2:3" ht="15.75">
      <c r="B165" s="494" t="s">
        <v>344</v>
      </c>
      <c r="C165" s="495" t="s">
        <v>1116</v>
      </c>
    </row>
    <row r="166" spans="2:3" ht="15.75">
      <c r="B166" s="494" t="s">
        <v>311</v>
      </c>
      <c r="C166" s="495" t="s">
        <v>312</v>
      </c>
    </row>
    <row r="167" spans="2:3" ht="15.75">
      <c r="B167" s="494" t="s">
        <v>301</v>
      </c>
      <c r="C167" s="495" t="s">
        <v>302</v>
      </c>
    </row>
    <row r="168" spans="2:3" ht="15.75">
      <c r="B168" s="494" t="s">
        <v>289</v>
      </c>
      <c r="C168" s="495" t="s">
        <v>290</v>
      </c>
    </row>
    <row r="169" spans="2:3" ht="15.75">
      <c r="B169" s="494" t="s">
        <v>279</v>
      </c>
      <c r="C169" s="495" t="s">
        <v>280</v>
      </c>
    </row>
    <row r="170" spans="2:3" ht="15.75">
      <c r="B170" s="494" t="s">
        <v>283</v>
      </c>
      <c r="C170" s="495" t="s">
        <v>827</v>
      </c>
    </row>
    <row r="171" spans="2:3" ht="15.75">
      <c r="B171" s="494" t="s">
        <v>299</v>
      </c>
      <c r="C171" s="495" t="s">
        <v>300</v>
      </c>
    </row>
    <row r="172" spans="2:3" ht="15.75">
      <c r="B172" s="494" t="s">
        <v>293</v>
      </c>
      <c r="C172" s="495" t="s">
        <v>294</v>
      </c>
    </row>
    <row r="173" spans="2:3" ht="15.75">
      <c r="B173" s="494" t="s">
        <v>277</v>
      </c>
      <c r="C173" s="495" t="s">
        <v>278</v>
      </c>
    </row>
    <row r="174" spans="2:3" ht="15.75">
      <c r="B174" s="494" t="s">
        <v>297</v>
      </c>
      <c r="C174" s="495" t="s">
        <v>298</v>
      </c>
    </row>
    <row r="175" spans="2:3" ht="15.75">
      <c r="B175" s="494" t="s">
        <v>291</v>
      </c>
      <c r="C175" s="495" t="s">
        <v>292</v>
      </c>
    </row>
    <row r="176" spans="2:3" ht="15.75">
      <c r="B176" s="494" t="s">
        <v>285</v>
      </c>
      <c r="C176" s="495" t="s">
        <v>286</v>
      </c>
    </row>
    <row r="177" spans="2:3" ht="15.75">
      <c r="B177" s="494" t="s">
        <v>287</v>
      </c>
      <c r="C177" s="495" t="s">
        <v>288</v>
      </c>
    </row>
    <row r="178" spans="2:3" ht="15.75">
      <c r="B178" s="494" t="s">
        <v>281</v>
      </c>
      <c r="C178" s="495" t="s">
        <v>282</v>
      </c>
    </row>
    <row r="179" spans="2:3" ht="15.75">
      <c r="B179" s="494" t="s">
        <v>275</v>
      </c>
      <c r="C179" s="495" t="s">
        <v>276</v>
      </c>
    </row>
    <row r="180" spans="2:3" ht="15.75">
      <c r="B180" s="494" t="s">
        <v>273</v>
      </c>
      <c r="C180" s="495" t="s">
        <v>274</v>
      </c>
    </row>
    <row r="181" spans="2:3" ht="15.75">
      <c r="B181" s="494" t="s">
        <v>269</v>
      </c>
      <c r="C181" s="495" t="s">
        <v>270</v>
      </c>
    </row>
    <row r="182" spans="2:3" ht="15.75">
      <c r="B182" s="494" t="s">
        <v>267</v>
      </c>
      <c r="C182" s="495" t="s">
        <v>268</v>
      </c>
    </row>
    <row r="183" spans="2:3" ht="15.75">
      <c r="B183" s="494" t="s">
        <v>181</v>
      </c>
      <c r="C183" s="495" t="s">
        <v>182</v>
      </c>
    </row>
    <row r="184" spans="2:3" ht="15.75">
      <c r="B184" s="494" t="s">
        <v>246</v>
      </c>
      <c r="C184" s="495" t="s">
        <v>247</v>
      </c>
    </row>
    <row r="185" spans="2:3" ht="15.75">
      <c r="B185" s="494" t="s">
        <v>237</v>
      </c>
      <c r="C185" s="495" t="s">
        <v>1117</v>
      </c>
    </row>
    <row r="186" spans="2:3" ht="15.75">
      <c r="B186" s="494" t="s">
        <v>265</v>
      </c>
      <c r="C186" s="495" t="s">
        <v>266</v>
      </c>
    </row>
    <row r="187" spans="2:3" ht="15.75">
      <c r="B187" s="494" t="s">
        <v>244</v>
      </c>
      <c r="C187" s="495" t="s">
        <v>245</v>
      </c>
    </row>
    <row r="188" spans="2:3" ht="15.75">
      <c r="B188" s="494" t="s">
        <v>271</v>
      </c>
      <c r="C188" s="495" t="s">
        <v>272</v>
      </c>
    </row>
    <row r="189" spans="2:3" ht="15.75">
      <c r="B189" s="494" t="s">
        <v>261</v>
      </c>
      <c r="C189" s="495" t="s">
        <v>262</v>
      </c>
    </row>
    <row r="190" spans="2:3" ht="15.75">
      <c r="B190" s="494" t="s">
        <v>248</v>
      </c>
      <c r="C190" s="495" t="s">
        <v>249</v>
      </c>
    </row>
    <row r="191" spans="2:3" ht="15.75">
      <c r="B191" s="494" t="s">
        <v>255</v>
      </c>
      <c r="C191" s="495" t="s">
        <v>256</v>
      </c>
    </row>
    <row r="192" spans="2:3" ht="15.75">
      <c r="B192" s="494" t="s">
        <v>250</v>
      </c>
      <c r="C192" s="495" t="s">
        <v>251</v>
      </c>
    </row>
    <row r="193" spans="2:3" ht="15.75">
      <c r="B193" s="494" t="s">
        <v>252</v>
      </c>
      <c r="C193" s="495" t="s">
        <v>253</v>
      </c>
    </row>
    <row r="194" spans="2:3" ht="15.75">
      <c r="B194" s="494" t="s">
        <v>263</v>
      </c>
      <c r="C194" s="495" t="s">
        <v>264</v>
      </c>
    </row>
    <row r="195" spans="2:3" ht="15.75">
      <c r="B195" s="494" t="s">
        <v>242</v>
      </c>
      <c r="C195" s="495" t="s">
        <v>243</v>
      </c>
    </row>
    <row r="196" spans="2:3" ht="15.75">
      <c r="B196" s="494" t="s">
        <v>177</v>
      </c>
      <c r="C196" s="495" t="s">
        <v>178</v>
      </c>
    </row>
    <row r="197" spans="2:3" ht="15.75">
      <c r="B197" s="494" t="s">
        <v>441</v>
      </c>
      <c r="C197" s="495" t="s">
        <v>1118</v>
      </c>
    </row>
    <row r="198" spans="2:3" ht="15.75">
      <c r="B198" s="494" t="s">
        <v>387</v>
      </c>
      <c r="C198" s="495" t="s">
        <v>1119</v>
      </c>
    </row>
    <row r="199" spans="2:3" ht="15.75">
      <c r="B199" s="494" t="s">
        <v>238</v>
      </c>
      <c r="C199" s="495" t="s">
        <v>239</v>
      </c>
    </row>
    <row r="200" spans="2:3" ht="15.75">
      <c r="B200" s="494" t="s">
        <v>479</v>
      </c>
      <c r="C200" s="495" t="s">
        <v>480</v>
      </c>
    </row>
    <row r="201" spans="2:3" ht="15.75">
      <c r="B201" s="494" t="s">
        <v>374</v>
      </c>
      <c r="C201" s="495" t="s">
        <v>375</v>
      </c>
    </row>
    <row r="202" spans="2:3" ht="15.75">
      <c r="B202" s="494" t="s">
        <v>254</v>
      </c>
      <c r="C202" s="495" t="s">
        <v>1120</v>
      </c>
    </row>
    <row r="203" spans="2:3" ht="15.75">
      <c r="B203" s="494" t="s">
        <v>388</v>
      </c>
      <c r="C203" s="495" t="s">
        <v>1121</v>
      </c>
    </row>
    <row r="204" spans="2:3" ht="15.75">
      <c r="B204" s="494" t="s">
        <v>378</v>
      </c>
      <c r="C204" s="495" t="s">
        <v>1122</v>
      </c>
    </row>
    <row r="205" spans="2:3" ht="15.75">
      <c r="B205" s="494" t="s">
        <v>912</v>
      </c>
      <c r="C205" s="495" t="s">
        <v>1123</v>
      </c>
    </row>
    <row r="206" spans="2:3" ht="15.75">
      <c r="B206" s="494" t="s">
        <v>193</v>
      </c>
      <c r="C206" s="495" t="s">
        <v>1124</v>
      </c>
    </row>
    <row r="207" spans="2:3" ht="15.75">
      <c r="B207" s="494" t="s">
        <v>259</v>
      </c>
      <c r="C207" s="495" t="s">
        <v>260</v>
      </c>
    </row>
    <row r="208" spans="2:3" ht="15.75">
      <c r="B208" s="494" t="s">
        <v>240</v>
      </c>
      <c r="C208" s="495" t="s">
        <v>241</v>
      </c>
    </row>
    <row r="209" spans="2:3" ht="15.75">
      <c r="B209" s="494" t="s">
        <v>257</v>
      </c>
      <c r="C209" s="495" t="s">
        <v>258</v>
      </c>
    </row>
    <row r="210" spans="2:3" ht="15.75">
      <c r="B210" s="494" t="s">
        <v>522</v>
      </c>
      <c r="C210" s="495" t="s">
        <v>523</v>
      </c>
    </row>
    <row r="211" spans="2:3" ht="15.75">
      <c r="B211" s="494" t="s">
        <v>233</v>
      </c>
      <c r="C211" s="495" t="s">
        <v>234</v>
      </c>
    </row>
    <row r="212" spans="2:3" ht="15.75">
      <c r="B212" s="494" t="s">
        <v>206</v>
      </c>
      <c r="C212" s="495" t="s">
        <v>1125</v>
      </c>
    </row>
    <row r="213" spans="2:3" ht="15.75">
      <c r="B213" s="494" t="s">
        <v>221</v>
      </c>
      <c r="C213" s="495" t="s">
        <v>222</v>
      </c>
    </row>
    <row r="214" spans="2:3" ht="15.75">
      <c r="B214" s="494" t="s">
        <v>205</v>
      </c>
      <c r="C214" s="495" t="s">
        <v>1126</v>
      </c>
    </row>
    <row r="215" spans="2:3" ht="15.75">
      <c r="B215" s="494" t="s">
        <v>223</v>
      </c>
      <c r="C215" s="495" t="s">
        <v>224</v>
      </c>
    </row>
    <row r="216" spans="2:3" ht="15.75">
      <c r="B216" s="494" t="s">
        <v>217</v>
      </c>
      <c r="C216" s="495" t="s">
        <v>218</v>
      </c>
    </row>
    <row r="217" spans="2:3" ht="15.75">
      <c r="B217" s="494" t="s">
        <v>225</v>
      </c>
      <c r="C217" s="495" t="s">
        <v>226</v>
      </c>
    </row>
    <row r="218" spans="2:3" ht="15.75">
      <c r="B218" s="494" t="s">
        <v>219</v>
      </c>
      <c r="C218" s="495" t="s">
        <v>220</v>
      </c>
    </row>
    <row r="219" spans="2:3" ht="15.75">
      <c r="B219" s="494" t="s">
        <v>211</v>
      </c>
      <c r="C219" s="495" t="s">
        <v>212</v>
      </c>
    </row>
    <row r="220" spans="2:3" ht="15.75">
      <c r="B220" s="494" t="s">
        <v>209</v>
      </c>
      <c r="C220" s="495" t="s">
        <v>1127</v>
      </c>
    </row>
    <row r="221" spans="2:3" ht="15.75">
      <c r="B221" s="494" t="s">
        <v>213</v>
      </c>
      <c r="C221" s="495" t="s">
        <v>214</v>
      </c>
    </row>
    <row r="222" spans="2:3" ht="15.75">
      <c r="B222" s="494" t="s">
        <v>231</v>
      </c>
      <c r="C222" s="495" t="s">
        <v>210</v>
      </c>
    </row>
    <row r="223" spans="2:3" ht="15.75">
      <c r="B223" s="494" t="s">
        <v>215</v>
      </c>
      <c r="C223" s="495" t="s">
        <v>216</v>
      </c>
    </row>
    <row r="224" spans="2:3" ht="15.75">
      <c r="B224" s="494" t="s">
        <v>231</v>
      </c>
      <c r="C224" s="495" t="s">
        <v>1128</v>
      </c>
    </row>
    <row r="225" spans="2:3" ht="15.75">
      <c r="B225" s="494" t="s">
        <v>207</v>
      </c>
      <c r="C225" s="495" t="s">
        <v>208</v>
      </c>
    </row>
    <row r="226" spans="2:3" ht="15.75">
      <c r="B226" s="494" t="s">
        <v>201</v>
      </c>
      <c r="C226" s="495" t="s">
        <v>202</v>
      </c>
    </row>
    <row r="227" spans="2:3" ht="15.75">
      <c r="B227" s="494" t="s">
        <v>203</v>
      </c>
      <c r="C227" s="495" t="s">
        <v>204</v>
      </c>
    </row>
    <row r="228" spans="2:3" ht="15.75">
      <c r="B228" s="494" t="s">
        <v>594</v>
      </c>
      <c r="C228" s="495" t="s">
        <v>595</v>
      </c>
    </row>
    <row r="229" spans="2:3" ht="15.75">
      <c r="B229" s="494" t="s">
        <v>463</v>
      </c>
      <c r="C229" s="495" t="s">
        <v>464</v>
      </c>
    </row>
    <row r="230" spans="2:3" ht="15.75">
      <c r="B230" s="494" t="s">
        <v>198</v>
      </c>
      <c r="C230" s="495" t="s">
        <v>199</v>
      </c>
    </row>
    <row r="231" spans="2:3" ht="15.75">
      <c r="B231" s="494" t="s">
        <v>200</v>
      </c>
      <c r="C231" s="495" t="s">
        <v>1129</v>
      </c>
    </row>
    <row r="232" spans="2:3" ht="15.75">
      <c r="B232" s="494" t="s">
        <v>284</v>
      </c>
      <c r="C232" s="495" t="s">
        <v>1130</v>
      </c>
    </row>
    <row r="233" spans="2:3" ht="15.75">
      <c r="B233" s="494" t="s">
        <v>196</v>
      </c>
      <c r="C233" s="495" t="s">
        <v>197</v>
      </c>
    </row>
    <row r="234" spans="2:3" ht="15.75">
      <c r="B234" s="494" t="s">
        <v>184</v>
      </c>
      <c r="C234" s="495" t="s">
        <v>185</v>
      </c>
    </row>
    <row r="235" spans="2:3" ht="15.75">
      <c r="B235" s="494" t="s">
        <v>192</v>
      </c>
      <c r="C235" s="495" t="s">
        <v>1131</v>
      </c>
    </row>
    <row r="236" spans="2:3" ht="15.75">
      <c r="B236" s="494" t="s">
        <v>186</v>
      </c>
      <c r="C236" s="495" t="s">
        <v>187</v>
      </c>
    </row>
    <row r="237" spans="2:3" ht="15.75">
      <c r="B237" s="494" t="s">
        <v>190</v>
      </c>
      <c r="C237" s="495" t="s">
        <v>191</v>
      </c>
    </row>
    <row r="238" spans="2:3" ht="15.75">
      <c r="B238" s="494" t="s">
        <v>188</v>
      </c>
      <c r="C238" s="495" t="s">
        <v>189</v>
      </c>
    </row>
    <row r="239" spans="2:3" ht="15.75">
      <c r="B239" s="494" t="s">
        <v>183</v>
      </c>
      <c r="C239" s="495" t="s">
        <v>1132</v>
      </c>
    </row>
    <row r="240" spans="2:3" ht="15.75">
      <c r="B240" s="494" t="s">
        <v>179</v>
      </c>
      <c r="C240" s="495" t="s">
        <v>180</v>
      </c>
    </row>
    <row r="241" spans="2:3" ht="15.75">
      <c r="B241" s="494" t="s">
        <v>175</v>
      </c>
      <c r="C241" s="495" t="s">
        <v>176</v>
      </c>
    </row>
    <row r="242" spans="2:3" ht="15.75">
      <c r="B242" s="494" t="s">
        <v>173</v>
      </c>
      <c r="C242" s="495" t="s">
        <v>174</v>
      </c>
    </row>
  </sheetData>
  <mergeCells count="1">
    <mergeCell ref="B1:C1"/>
  </mergeCells>
  <conditionalFormatting sqref="B5:C5">
    <cfRule type="duplicateValues" dxfId="1" priority="1"/>
    <cfRule type="duplicateValues" dxfId="0" priority="2"/>
  </conditionalFormatting>
  <pageMargins left="0.7" right="0.7" top="0.75" bottom="0.75" header="0.3" footer="0.3"/>
  <pageSetup orientation="portrait" r:id="rId1"/>
  <headerFooter>
    <oddFooter>&amp;L_x000D_&amp;1#&amp;"Calibri"&amp;10&amp;K008000 Classification: C0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91"/>
  <sheetViews>
    <sheetView showGridLines="0" zoomScale="85" zoomScaleNormal="85" workbookViewId="0">
      <selection activeCell="A22" sqref="A22"/>
    </sheetView>
  </sheetViews>
  <sheetFormatPr defaultColWidth="8.7109375" defaultRowHeight="12.75"/>
  <cols>
    <col min="1" max="1" width="47.42578125" style="493" customWidth="1"/>
    <col min="2" max="2" width="10.5703125" style="493" bestFit="1" customWidth="1"/>
    <col min="3" max="3" width="36.85546875" style="493" customWidth="1"/>
    <col min="4" max="4" width="63.42578125" style="493" customWidth="1"/>
    <col min="5" max="6" width="8.7109375" style="493"/>
    <col min="7" max="7" width="13.5703125" style="493" bestFit="1" customWidth="1"/>
    <col min="8" max="8" width="64.140625" style="493" bestFit="1" customWidth="1"/>
    <col min="9" max="9" width="109.140625" style="493" bestFit="1" customWidth="1"/>
    <col min="10" max="10" width="6.85546875" style="493" bestFit="1" customWidth="1"/>
    <col min="11" max="16" width="8.7109375" style="493"/>
    <col min="17" max="17" width="11.5703125" style="493" bestFit="1" customWidth="1"/>
    <col min="18" max="18" width="25.85546875" style="493" bestFit="1" customWidth="1"/>
    <col min="19" max="19" width="8.7109375" style="493"/>
    <col min="20" max="20" width="53.42578125" style="493" bestFit="1" customWidth="1"/>
    <col min="21" max="16384" width="8.7109375" style="493"/>
  </cols>
  <sheetData>
    <row r="1" spans="1:10" ht="69.599999999999994" customHeight="1" thickBot="1">
      <c r="A1" s="496" t="s">
        <v>602</v>
      </c>
    </row>
    <row r="3" spans="1:10" ht="15" customHeight="1">
      <c r="B3" s="1501" t="s">
        <v>1022</v>
      </c>
      <c r="C3" s="1502"/>
      <c r="D3" s="1503"/>
      <c r="G3" s="497" t="s">
        <v>1024</v>
      </c>
      <c r="H3" s="498" t="s">
        <v>901</v>
      </c>
      <c r="I3" s="498" t="s">
        <v>1023</v>
      </c>
      <c r="J3" s="498" t="s">
        <v>897</v>
      </c>
    </row>
    <row r="4" spans="1:10" ht="15" customHeight="1">
      <c r="B4" s="494" t="s">
        <v>739</v>
      </c>
      <c r="C4" s="494" t="s">
        <v>719</v>
      </c>
      <c r="D4" s="494" t="s">
        <v>914</v>
      </c>
      <c r="G4" s="499">
        <v>1</v>
      </c>
      <c r="H4" s="494" t="s">
        <v>898</v>
      </c>
      <c r="I4" s="500" t="str">
        <f>J4&amp;G4&amp;" "&amp;H4</f>
        <v>A1 Crop and animal production, hunting and related service activities</v>
      </c>
      <c r="J4" s="500" t="s">
        <v>130</v>
      </c>
    </row>
    <row r="5" spans="1:10" ht="15" customHeight="1">
      <c r="B5" s="494" t="s">
        <v>131</v>
      </c>
      <c r="C5" s="494" t="s">
        <v>720</v>
      </c>
      <c r="D5" s="494" t="s">
        <v>915</v>
      </c>
      <c r="G5" s="499">
        <v>2</v>
      </c>
      <c r="H5" s="500" t="s">
        <v>899</v>
      </c>
      <c r="I5" s="500" t="str">
        <f t="shared" ref="I5:I68" si="0">J5&amp;G5&amp;" "&amp;H5</f>
        <v>A2 Forestry and logging</v>
      </c>
      <c r="J5" s="500" t="s">
        <v>130</v>
      </c>
    </row>
    <row r="6" spans="1:10" ht="15" customHeight="1">
      <c r="B6" s="494" t="s">
        <v>740</v>
      </c>
      <c r="C6" s="494" t="s">
        <v>797</v>
      </c>
      <c r="D6" s="494" t="s">
        <v>916</v>
      </c>
      <c r="G6" s="499">
        <v>3</v>
      </c>
      <c r="H6" s="500" t="s">
        <v>900</v>
      </c>
      <c r="I6" s="500" t="str">
        <f t="shared" si="0"/>
        <v>A3 Fishing and aquaculture</v>
      </c>
      <c r="J6" s="500" t="s">
        <v>130</v>
      </c>
    </row>
    <row r="7" spans="1:10" ht="15" customHeight="1">
      <c r="B7" s="494" t="s">
        <v>741</v>
      </c>
      <c r="C7" s="494" t="s">
        <v>721</v>
      </c>
      <c r="D7" s="494" t="s">
        <v>917</v>
      </c>
      <c r="G7" s="499">
        <v>5</v>
      </c>
      <c r="H7" s="500" t="s">
        <v>935</v>
      </c>
      <c r="I7" s="500" t="str">
        <f t="shared" si="0"/>
        <v>B5 Mining of coal and lignite</v>
      </c>
      <c r="J7" s="500" t="s">
        <v>131</v>
      </c>
    </row>
    <row r="8" spans="1:10" ht="15" customHeight="1">
      <c r="B8" s="494" t="s">
        <v>742</v>
      </c>
      <c r="C8" s="494" t="s">
        <v>722</v>
      </c>
      <c r="D8" s="494" t="s">
        <v>918</v>
      </c>
      <c r="G8" s="499">
        <v>6</v>
      </c>
      <c r="H8" s="500" t="s">
        <v>936</v>
      </c>
      <c r="I8" s="500" t="str">
        <f t="shared" si="0"/>
        <v>B6 Extraction of crude petroleum and natural gas</v>
      </c>
      <c r="J8" s="500" t="s">
        <v>131</v>
      </c>
    </row>
    <row r="9" spans="1:10" ht="15" customHeight="1">
      <c r="B9" s="494" t="s">
        <v>135</v>
      </c>
      <c r="C9" s="494" t="s">
        <v>723</v>
      </c>
      <c r="D9" s="494" t="s">
        <v>919</v>
      </c>
      <c r="G9" s="499">
        <v>7</v>
      </c>
      <c r="H9" s="500" t="s">
        <v>937</v>
      </c>
      <c r="I9" s="500" t="str">
        <f t="shared" si="0"/>
        <v>B7 Mining of metal ores</v>
      </c>
      <c r="J9" s="500" t="s">
        <v>131</v>
      </c>
    </row>
    <row r="10" spans="1:10" ht="15" customHeight="1">
      <c r="B10" s="494" t="s">
        <v>743</v>
      </c>
      <c r="C10" s="494" t="s">
        <v>724</v>
      </c>
      <c r="D10" s="494" t="s">
        <v>920</v>
      </c>
      <c r="G10" s="499">
        <v>8</v>
      </c>
      <c r="H10" s="500" t="s">
        <v>938</v>
      </c>
      <c r="I10" s="500" t="str">
        <f t="shared" si="0"/>
        <v>B8 Other mining and quarrying</v>
      </c>
      <c r="J10" s="500" t="s">
        <v>131</v>
      </c>
    </row>
    <row r="11" spans="1:10" ht="15" customHeight="1">
      <c r="B11" s="494" t="s">
        <v>744</v>
      </c>
      <c r="C11" s="494" t="s">
        <v>725</v>
      </c>
      <c r="D11" s="494" t="s">
        <v>921</v>
      </c>
      <c r="G11" s="499">
        <v>9</v>
      </c>
      <c r="H11" s="500" t="s">
        <v>939</v>
      </c>
      <c r="I11" s="500" t="str">
        <f t="shared" si="0"/>
        <v>B9 Mining support service activities</v>
      </c>
      <c r="J11" s="500" t="s">
        <v>131</v>
      </c>
    </row>
    <row r="12" spans="1:10" ht="15" customHeight="1">
      <c r="B12" s="494" t="s">
        <v>138</v>
      </c>
      <c r="C12" s="494" t="s">
        <v>726</v>
      </c>
      <c r="D12" s="494" t="s">
        <v>922</v>
      </c>
      <c r="G12" s="499">
        <v>10</v>
      </c>
      <c r="H12" s="500" t="s">
        <v>940</v>
      </c>
      <c r="I12" s="500" t="str">
        <f t="shared" si="0"/>
        <v>C10 Manufacture of food products</v>
      </c>
      <c r="J12" s="500" t="s">
        <v>132</v>
      </c>
    </row>
    <row r="13" spans="1:10" ht="15" customHeight="1">
      <c r="B13" s="494" t="s">
        <v>139</v>
      </c>
      <c r="C13" s="494" t="s">
        <v>727</v>
      </c>
      <c r="D13" s="494" t="s">
        <v>923</v>
      </c>
      <c r="G13" s="499">
        <v>11</v>
      </c>
      <c r="H13" s="500" t="s">
        <v>941</v>
      </c>
      <c r="I13" s="500" t="str">
        <f t="shared" si="0"/>
        <v>C11 Manufacture of beverages</v>
      </c>
      <c r="J13" s="500" t="s">
        <v>132</v>
      </c>
    </row>
    <row r="14" spans="1:10" ht="15" customHeight="1">
      <c r="B14" s="494" t="s">
        <v>745</v>
      </c>
      <c r="C14" s="494" t="s">
        <v>728</v>
      </c>
      <c r="D14" s="494" t="s">
        <v>924</v>
      </c>
      <c r="G14" s="499">
        <v>12</v>
      </c>
      <c r="H14" s="500" t="s">
        <v>942</v>
      </c>
      <c r="I14" s="500" t="str">
        <f t="shared" si="0"/>
        <v>C12 Manufacture of tobacco products</v>
      </c>
      <c r="J14" s="500" t="s">
        <v>132</v>
      </c>
    </row>
    <row r="15" spans="1:10" ht="15" customHeight="1">
      <c r="B15" s="494" t="s">
        <v>142</v>
      </c>
      <c r="C15" s="494" t="s">
        <v>729</v>
      </c>
      <c r="D15" s="494" t="s">
        <v>925</v>
      </c>
      <c r="G15" s="499">
        <v>13</v>
      </c>
      <c r="H15" s="500" t="s">
        <v>943</v>
      </c>
      <c r="I15" s="500" t="str">
        <f t="shared" si="0"/>
        <v>C13 Manufacture of textiles</v>
      </c>
      <c r="J15" s="500" t="s">
        <v>132</v>
      </c>
    </row>
    <row r="16" spans="1:10" ht="15" customHeight="1">
      <c r="B16" s="494" t="s">
        <v>746</v>
      </c>
      <c r="C16" s="494" t="s">
        <v>730</v>
      </c>
      <c r="D16" s="494" t="s">
        <v>926</v>
      </c>
      <c r="G16" s="499">
        <v>14</v>
      </c>
      <c r="H16" s="500" t="s">
        <v>944</v>
      </c>
      <c r="I16" s="500" t="str">
        <f t="shared" si="0"/>
        <v>C14 Manufacture of wearing apparel</v>
      </c>
      <c r="J16" s="500" t="s">
        <v>132</v>
      </c>
    </row>
    <row r="17" spans="2:10" ht="15" customHeight="1">
      <c r="B17" s="494" t="s">
        <v>747</v>
      </c>
      <c r="C17" s="494" t="s">
        <v>731</v>
      </c>
      <c r="D17" s="494" t="s">
        <v>927</v>
      </c>
      <c r="G17" s="499">
        <v>15</v>
      </c>
      <c r="H17" s="500" t="s">
        <v>945</v>
      </c>
      <c r="I17" s="500" t="str">
        <f t="shared" si="0"/>
        <v>C15 Manufacture of leather and related products</v>
      </c>
      <c r="J17" s="500" t="s">
        <v>132</v>
      </c>
    </row>
    <row r="18" spans="2:10" ht="15" customHeight="1">
      <c r="B18" s="494" t="s">
        <v>748</v>
      </c>
      <c r="C18" s="494" t="s">
        <v>732</v>
      </c>
      <c r="D18" s="494" t="s">
        <v>928</v>
      </c>
      <c r="G18" s="499">
        <v>16</v>
      </c>
      <c r="H18" s="501" t="s">
        <v>946</v>
      </c>
      <c r="I18" s="500" t="str">
        <f t="shared" si="0"/>
        <v>C16 Manufacture of wood and of products of wood and cork, except furniture;
manufacture of articles of straw and plaiting materials</v>
      </c>
      <c r="J18" s="500" t="s">
        <v>132</v>
      </c>
    </row>
    <row r="19" spans="2:10" ht="15" customHeight="1">
      <c r="B19" s="494" t="s">
        <v>749</v>
      </c>
      <c r="C19" s="494" t="s">
        <v>733</v>
      </c>
      <c r="D19" s="494" t="s">
        <v>929</v>
      </c>
      <c r="G19" s="499">
        <v>17</v>
      </c>
      <c r="H19" s="500" t="s">
        <v>947</v>
      </c>
      <c r="I19" s="500" t="str">
        <f t="shared" si="0"/>
        <v>C17 Manufacture of paper and paper products</v>
      </c>
      <c r="J19" s="500" t="s">
        <v>132</v>
      </c>
    </row>
    <row r="20" spans="2:10" ht="15" customHeight="1">
      <c r="B20" s="494" t="s">
        <v>148</v>
      </c>
      <c r="C20" s="494" t="s">
        <v>734</v>
      </c>
      <c r="D20" s="494" t="s">
        <v>930</v>
      </c>
      <c r="G20" s="499">
        <v>18</v>
      </c>
      <c r="H20" s="500" t="s">
        <v>948</v>
      </c>
      <c r="I20" s="500" t="str">
        <f t="shared" si="0"/>
        <v>C18 Printing and reproduction of recorded media</v>
      </c>
      <c r="J20" s="500" t="s">
        <v>132</v>
      </c>
    </row>
    <row r="21" spans="2:10" ht="15" customHeight="1">
      <c r="B21" s="494" t="s">
        <v>750</v>
      </c>
      <c r="C21" s="494" t="s">
        <v>735</v>
      </c>
      <c r="D21" s="494" t="s">
        <v>931</v>
      </c>
      <c r="G21" s="499">
        <v>19</v>
      </c>
      <c r="H21" s="500" t="s">
        <v>949</v>
      </c>
      <c r="I21" s="500" t="str">
        <f t="shared" si="0"/>
        <v>C19 Manufacture of coke and refined petroleum products</v>
      </c>
      <c r="J21" s="500" t="s">
        <v>132</v>
      </c>
    </row>
    <row r="22" spans="2:10" ht="15" customHeight="1">
      <c r="B22" s="494" t="s">
        <v>751</v>
      </c>
      <c r="C22" s="494" t="s">
        <v>736</v>
      </c>
      <c r="D22" s="494" t="s">
        <v>932</v>
      </c>
      <c r="G22" s="499">
        <v>20</v>
      </c>
      <c r="H22" s="500" t="s">
        <v>950</v>
      </c>
      <c r="I22" s="500" t="str">
        <f t="shared" si="0"/>
        <v>C20 Manufacture of chemicals and chemical products</v>
      </c>
      <c r="J22" s="500" t="s">
        <v>132</v>
      </c>
    </row>
    <row r="23" spans="2:10" ht="15" customHeight="1">
      <c r="B23" s="494" t="s">
        <v>752</v>
      </c>
      <c r="C23" s="494" t="s">
        <v>737</v>
      </c>
      <c r="D23" s="494" t="s">
        <v>933</v>
      </c>
      <c r="G23" s="499">
        <v>21</v>
      </c>
      <c r="H23" s="500" t="s">
        <v>951</v>
      </c>
      <c r="I23" s="500" t="str">
        <f t="shared" si="0"/>
        <v>C21 Manufacture of pharmaceuticals, medicinal chemical and botanical products</v>
      </c>
      <c r="J23" s="500" t="s">
        <v>132</v>
      </c>
    </row>
    <row r="24" spans="2:10" ht="15" customHeight="1">
      <c r="B24" s="494" t="s">
        <v>753</v>
      </c>
      <c r="C24" s="494" t="s">
        <v>738</v>
      </c>
      <c r="D24" s="494" t="s">
        <v>934</v>
      </c>
      <c r="G24" s="499">
        <v>22</v>
      </c>
      <c r="H24" s="500" t="s">
        <v>952</v>
      </c>
      <c r="I24" s="500" t="str">
        <f t="shared" si="0"/>
        <v>C22 Manufacture of rubber and plastics products</v>
      </c>
      <c r="J24" s="500" t="s">
        <v>132</v>
      </c>
    </row>
    <row r="25" spans="2:10" ht="15" customHeight="1">
      <c r="G25" s="499">
        <v>23</v>
      </c>
      <c r="H25" s="500" t="s">
        <v>953</v>
      </c>
      <c r="I25" s="500" t="str">
        <f t="shared" si="0"/>
        <v>C23 Manufacture of other non-metallic mineral products</v>
      </c>
      <c r="J25" s="500" t="s">
        <v>132</v>
      </c>
    </row>
    <row r="26" spans="2:10" ht="15" customHeight="1">
      <c r="G26" s="499">
        <v>24</v>
      </c>
      <c r="H26" s="500" t="s">
        <v>954</v>
      </c>
      <c r="I26" s="500" t="str">
        <f t="shared" si="0"/>
        <v>C24 Manufacture of basic metals</v>
      </c>
      <c r="J26" s="500" t="s">
        <v>132</v>
      </c>
    </row>
    <row r="27" spans="2:10" ht="15" customHeight="1">
      <c r="G27" s="499">
        <v>25</v>
      </c>
      <c r="H27" s="500" t="s">
        <v>955</v>
      </c>
      <c r="I27" s="500" t="str">
        <f t="shared" si="0"/>
        <v>C25 Manufacture of fabricated metal products, except machinery and equipment</v>
      </c>
      <c r="J27" s="500" t="s">
        <v>132</v>
      </c>
    </row>
    <row r="28" spans="2:10" ht="15" customHeight="1">
      <c r="G28" s="499">
        <v>26</v>
      </c>
      <c r="H28" s="500" t="s">
        <v>956</v>
      </c>
      <c r="I28" s="500" t="str">
        <f t="shared" si="0"/>
        <v>C26 Manufacture of computer, electronic and optical products</v>
      </c>
      <c r="J28" s="500" t="s">
        <v>132</v>
      </c>
    </row>
    <row r="29" spans="2:10" ht="15" customHeight="1">
      <c r="G29" s="499">
        <v>27</v>
      </c>
      <c r="H29" s="500" t="s">
        <v>957</v>
      </c>
      <c r="I29" s="500" t="str">
        <f t="shared" si="0"/>
        <v>C27 Manufacture of electrical equipment</v>
      </c>
      <c r="J29" s="500" t="s">
        <v>132</v>
      </c>
    </row>
    <row r="30" spans="2:10" ht="15" customHeight="1">
      <c r="G30" s="499">
        <v>28</v>
      </c>
      <c r="H30" s="500" t="s">
        <v>958</v>
      </c>
      <c r="I30" s="500" t="str">
        <f t="shared" si="0"/>
        <v>C28 Manufacture of machinery and equipment n.e.c.</v>
      </c>
      <c r="J30" s="500" t="s">
        <v>132</v>
      </c>
    </row>
    <row r="31" spans="2:10" ht="15" customHeight="1">
      <c r="G31" s="499">
        <v>29</v>
      </c>
      <c r="H31" s="500" t="s">
        <v>959</v>
      </c>
      <c r="I31" s="500" t="str">
        <f t="shared" si="0"/>
        <v>C29 Manufacture of motor vehicles, trailers and semi-trailers</v>
      </c>
      <c r="J31" s="500" t="s">
        <v>132</v>
      </c>
    </row>
    <row r="32" spans="2:10" ht="15" customHeight="1">
      <c r="G32" s="499">
        <v>30</v>
      </c>
      <c r="H32" s="500" t="s">
        <v>960</v>
      </c>
      <c r="I32" s="500" t="str">
        <f t="shared" si="0"/>
        <v>C30 Manufacture of other transport equipment</v>
      </c>
      <c r="J32" s="500" t="s">
        <v>132</v>
      </c>
    </row>
    <row r="33" spans="7:10" ht="15" customHeight="1">
      <c r="G33" s="499">
        <v>31</v>
      </c>
      <c r="H33" s="500" t="s">
        <v>961</v>
      </c>
      <c r="I33" s="500" t="str">
        <f t="shared" si="0"/>
        <v>C31 Manufacture of furniture</v>
      </c>
      <c r="J33" s="500" t="s">
        <v>132</v>
      </c>
    </row>
    <row r="34" spans="7:10" ht="15" customHeight="1">
      <c r="G34" s="499">
        <v>32</v>
      </c>
      <c r="H34" s="500" t="s">
        <v>962</v>
      </c>
      <c r="I34" s="500" t="str">
        <f t="shared" si="0"/>
        <v>C32 Other manufacturing</v>
      </c>
      <c r="J34" s="500" t="s">
        <v>132</v>
      </c>
    </row>
    <row r="35" spans="7:10" ht="15" customHeight="1">
      <c r="G35" s="499">
        <v>33</v>
      </c>
      <c r="H35" s="500" t="s">
        <v>963</v>
      </c>
      <c r="I35" s="500" t="str">
        <f t="shared" si="0"/>
        <v>C33 Repair and installation of machinery and equipment</v>
      </c>
      <c r="J35" s="500" t="s">
        <v>132</v>
      </c>
    </row>
    <row r="36" spans="7:10" ht="15" customHeight="1">
      <c r="G36" s="499">
        <v>35</v>
      </c>
      <c r="H36" s="500" t="s">
        <v>117</v>
      </c>
      <c r="I36" s="500" t="str">
        <f t="shared" si="0"/>
        <v>D35 Electricity, gas, steam and air conditioning supply</v>
      </c>
      <c r="J36" s="500" t="s">
        <v>133</v>
      </c>
    </row>
    <row r="37" spans="7:10" ht="15" customHeight="1">
      <c r="G37" s="499">
        <v>36</v>
      </c>
      <c r="H37" s="500" t="s">
        <v>964</v>
      </c>
      <c r="I37" s="500" t="str">
        <f t="shared" si="0"/>
        <v>E36 Water collection, treatment and supply</v>
      </c>
      <c r="J37" s="500" t="s">
        <v>134</v>
      </c>
    </row>
    <row r="38" spans="7:10" ht="15" customHeight="1">
      <c r="G38" s="499">
        <v>37</v>
      </c>
      <c r="H38" s="500" t="s">
        <v>965</v>
      </c>
      <c r="I38" s="500" t="str">
        <f t="shared" si="0"/>
        <v>E37 Sewerage</v>
      </c>
      <c r="J38" s="500" t="s">
        <v>134</v>
      </c>
    </row>
    <row r="39" spans="7:10" ht="15" customHeight="1">
      <c r="G39" s="499">
        <v>38</v>
      </c>
      <c r="H39" s="500" t="s">
        <v>966</v>
      </c>
      <c r="I39" s="500" t="str">
        <f t="shared" si="0"/>
        <v>E38 Waste collection, treatment and disposal activities; materials recovery</v>
      </c>
      <c r="J39" s="500" t="s">
        <v>134</v>
      </c>
    </row>
    <row r="40" spans="7:10" ht="15" customHeight="1">
      <c r="G40" s="499">
        <v>39</v>
      </c>
      <c r="H40" s="500" t="s">
        <v>967</v>
      </c>
      <c r="I40" s="500" t="str">
        <f t="shared" si="0"/>
        <v>E39 Remediation activities and other waste management services</v>
      </c>
      <c r="J40" s="500" t="s">
        <v>134</v>
      </c>
    </row>
    <row r="41" spans="7:10" ht="15" customHeight="1">
      <c r="G41" s="499">
        <v>41</v>
      </c>
      <c r="H41" s="500" t="s">
        <v>968</v>
      </c>
      <c r="I41" s="500" t="str">
        <f t="shared" si="0"/>
        <v>F41 Construction of buildings</v>
      </c>
      <c r="J41" s="500" t="s">
        <v>135</v>
      </c>
    </row>
    <row r="42" spans="7:10" ht="15" customHeight="1">
      <c r="G42" s="499">
        <v>42</v>
      </c>
      <c r="H42" s="500" t="s">
        <v>969</v>
      </c>
      <c r="I42" s="500" t="str">
        <f t="shared" si="0"/>
        <v>F42 Civil engineering</v>
      </c>
      <c r="J42" s="500" t="s">
        <v>135</v>
      </c>
    </row>
    <row r="43" spans="7:10" ht="15" customHeight="1">
      <c r="G43" s="499">
        <v>43</v>
      </c>
      <c r="H43" s="500" t="s">
        <v>970</v>
      </c>
      <c r="I43" s="500" t="str">
        <f t="shared" si="0"/>
        <v>F43 Specialized construction activities</v>
      </c>
      <c r="J43" s="500" t="s">
        <v>135</v>
      </c>
    </row>
    <row r="44" spans="7:10" ht="15" customHeight="1">
      <c r="G44" s="499">
        <v>45</v>
      </c>
      <c r="H44" s="500" t="s">
        <v>971</v>
      </c>
      <c r="I44" s="500" t="str">
        <f t="shared" si="0"/>
        <v>G45 Wholesale and retail trade and repair of motor vehicles and motorcycles</v>
      </c>
      <c r="J44" s="500" t="s">
        <v>136</v>
      </c>
    </row>
    <row r="45" spans="7:10" ht="15" customHeight="1">
      <c r="G45" s="499">
        <v>46</v>
      </c>
      <c r="H45" s="500" t="s">
        <v>972</v>
      </c>
      <c r="I45" s="500" t="str">
        <f t="shared" si="0"/>
        <v>G46 Wholesale trade, except of motor vehicles and motorcycles</v>
      </c>
      <c r="J45" s="500" t="s">
        <v>136</v>
      </c>
    </row>
    <row r="46" spans="7:10" ht="15" customHeight="1">
      <c r="G46" s="499">
        <v>47</v>
      </c>
      <c r="H46" s="500" t="s">
        <v>973</v>
      </c>
      <c r="I46" s="500" t="str">
        <f t="shared" si="0"/>
        <v>G47 Retail trade, except of motor vehicles and motorcycles</v>
      </c>
      <c r="J46" s="500" t="s">
        <v>136</v>
      </c>
    </row>
    <row r="47" spans="7:10" ht="15" customHeight="1">
      <c r="G47" s="499">
        <v>49</v>
      </c>
      <c r="H47" s="500" t="s">
        <v>974</v>
      </c>
      <c r="I47" s="500" t="str">
        <f t="shared" si="0"/>
        <v>H49 Land transport and transport via pipelines</v>
      </c>
      <c r="J47" s="500" t="s">
        <v>137</v>
      </c>
    </row>
    <row r="48" spans="7:10" ht="15" customHeight="1">
      <c r="G48" s="499">
        <v>50</v>
      </c>
      <c r="H48" s="500" t="s">
        <v>975</v>
      </c>
      <c r="I48" s="500" t="str">
        <f t="shared" si="0"/>
        <v>H50 Water transport</v>
      </c>
      <c r="J48" s="500" t="s">
        <v>137</v>
      </c>
    </row>
    <row r="49" spans="7:10" ht="15" customHeight="1">
      <c r="G49" s="499">
        <v>51</v>
      </c>
      <c r="H49" s="500" t="s">
        <v>976</v>
      </c>
      <c r="I49" s="500" t="str">
        <f t="shared" si="0"/>
        <v>H51 Air transport</v>
      </c>
      <c r="J49" s="500" t="s">
        <v>137</v>
      </c>
    </row>
    <row r="50" spans="7:10" ht="15" customHeight="1">
      <c r="G50" s="499">
        <v>52</v>
      </c>
      <c r="H50" s="500" t="s">
        <v>977</v>
      </c>
      <c r="I50" s="500" t="str">
        <f t="shared" si="0"/>
        <v>H52 Warehousing and support activities for transportation</v>
      </c>
      <c r="J50" s="500" t="s">
        <v>137</v>
      </c>
    </row>
    <row r="51" spans="7:10" ht="15" customHeight="1">
      <c r="G51" s="499">
        <v>53</v>
      </c>
      <c r="H51" s="500" t="s">
        <v>978</v>
      </c>
      <c r="I51" s="500" t="str">
        <f t="shared" si="0"/>
        <v>H53 Postal and courier activities</v>
      </c>
      <c r="J51" s="500" t="s">
        <v>137</v>
      </c>
    </row>
    <row r="52" spans="7:10" ht="15" customHeight="1">
      <c r="G52" s="499">
        <v>55</v>
      </c>
      <c r="H52" s="500" t="s">
        <v>979</v>
      </c>
      <c r="I52" s="500" t="str">
        <f t="shared" si="0"/>
        <v>I55 Accommodation</v>
      </c>
      <c r="J52" s="500" t="s">
        <v>138</v>
      </c>
    </row>
    <row r="53" spans="7:10" ht="15" customHeight="1">
      <c r="G53" s="499">
        <v>56</v>
      </c>
      <c r="H53" s="500" t="s">
        <v>980</v>
      </c>
      <c r="I53" s="500" t="str">
        <f t="shared" si="0"/>
        <v>I56 Food and beverage service activities</v>
      </c>
      <c r="J53" s="500" t="s">
        <v>138</v>
      </c>
    </row>
    <row r="54" spans="7:10" ht="15" customHeight="1">
      <c r="G54" s="499">
        <v>58</v>
      </c>
      <c r="H54" s="500" t="s">
        <v>981</v>
      </c>
      <c r="I54" s="500" t="str">
        <f t="shared" si="0"/>
        <v>J58 Publishing activities</v>
      </c>
      <c r="J54" s="500" t="s">
        <v>139</v>
      </c>
    </row>
    <row r="55" spans="7:10" ht="15" customHeight="1">
      <c r="G55" s="499">
        <v>59</v>
      </c>
      <c r="H55" s="501" t="s">
        <v>982</v>
      </c>
      <c r="I55" s="500" t="str">
        <f t="shared" si="0"/>
        <v>J59 Motion picture, video and television programme production, sound recording
and music publishing activities</v>
      </c>
      <c r="J55" s="500" t="s">
        <v>139</v>
      </c>
    </row>
    <row r="56" spans="7:10" ht="15" customHeight="1">
      <c r="G56" s="499">
        <v>60</v>
      </c>
      <c r="H56" s="500" t="s">
        <v>983</v>
      </c>
      <c r="I56" s="500" t="str">
        <f t="shared" si="0"/>
        <v>J60 Programming and broadcasting activities</v>
      </c>
      <c r="J56" s="500" t="s">
        <v>139</v>
      </c>
    </row>
    <row r="57" spans="7:10" ht="15" customHeight="1">
      <c r="G57" s="499">
        <v>61</v>
      </c>
      <c r="H57" s="500" t="s">
        <v>984</v>
      </c>
      <c r="I57" s="500" t="str">
        <f t="shared" si="0"/>
        <v>J61 Telecommunications</v>
      </c>
      <c r="J57" s="500" t="s">
        <v>139</v>
      </c>
    </row>
    <row r="58" spans="7:10" ht="15" customHeight="1">
      <c r="G58" s="499">
        <v>62</v>
      </c>
      <c r="H58" s="500" t="s">
        <v>985</v>
      </c>
      <c r="I58" s="500" t="str">
        <f t="shared" si="0"/>
        <v>J62 Computer programming, consultancy and related activities</v>
      </c>
      <c r="J58" s="500" t="s">
        <v>139</v>
      </c>
    </row>
    <row r="59" spans="7:10" ht="15" customHeight="1">
      <c r="G59" s="499">
        <v>63</v>
      </c>
      <c r="H59" s="500" t="s">
        <v>986</v>
      </c>
      <c r="I59" s="500" t="str">
        <f t="shared" si="0"/>
        <v>J63 Information service activities</v>
      </c>
      <c r="J59" s="500" t="s">
        <v>139</v>
      </c>
    </row>
    <row r="60" spans="7:10" ht="15" customHeight="1">
      <c r="G60" s="499">
        <v>64</v>
      </c>
      <c r="H60" s="500" t="s">
        <v>987</v>
      </c>
      <c r="I60" s="500" t="str">
        <f t="shared" si="0"/>
        <v>K64 Financial service activities, except insurance and pension funding</v>
      </c>
      <c r="J60" s="500" t="s">
        <v>1020</v>
      </c>
    </row>
    <row r="61" spans="7:10" ht="15" customHeight="1">
      <c r="G61" s="499">
        <v>65</v>
      </c>
      <c r="H61" s="500" t="s">
        <v>988</v>
      </c>
      <c r="I61" s="500" t="str">
        <f t="shared" si="0"/>
        <v>K65 Insurance, reinsurance and pension funding, except compulsory social security</v>
      </c>
      <c r="J61" s="500" t="s">
        <v>1020</v>
      </c>
    </row>
    <row r="62" spans="7:10" ht="15" customHeight="1">
      <c r="G62" s="499">
        <v>66</v>
      </c>
      <c r="H62" s="500" t="s">
        <v>989</v>
      </c>
      <c r="I62" s="500" t="str">
        <f t="shared" si="0"/>
        <v>K66 Activities auxiliary to financial service and insurance activities</v>
      </c>
      <c r="J62" s="500" t="s">
        <v>1020</v>
      </c>
    </row>
    <row r="63" spans="7:10" ht="15" customHeight="1">
      <c r="G63" s="499">
        <v>68</v>
      </c>
      <c r="H63" s="500" t="s">
        <v>39</v>
      </c>
      <c r="I63" s="500" t="str">
        <f t="shared" si="0"/>
        <v>L68 Real estate activities</v>
      </c>
      <c r="J63" s="500" t="s">
        <v>142</v>
      </c>
    </row>
    <row r="64" spans="7:10" ht="15" customHeight="1">
      <c r="G64" s="499">
        <v>69</v>
      </c>
      <c r="H64" s="500" t="s">
        <v>990</v>
      </c>
      <c r="I64" s="500" t="str">
        <f t="shared" si="0"/>
        <v>M69 Legal and accounting activities</v>
      </c>
      <c r="J64" s="500" t="s">
        <v>143</v>
      </c>
    </row>
    <row r="65" spans="7:10" ht="15" customHeight="1">
      <c r="G65" s="499">
        <v>70</v>
      </c>
      <c r="H65" s="500" t="s">
        <v>991</v>
      </c>
      <c r="I65" s="500" t="str">
        <f t="shared" si="0"/>
        <v>M70 Activities of head offices; management consultancy activities</v>
      </c>
      <c r="J65" s="500" t="s">
        <v>143</v>
      </c>
    </row>
    <row r="66" spans="7:10" ht="15" customHeight="1">
      <c r="G66" s="499">
        <v>71</v>
      </c>
      <c r="H66" s="500" t="s">
        <v>992</v>
      </c>
      <c r="I66" s="500" t="str">
        <f t="shared" si="0"/>
        <v>M71 Architectural and engineering activities; technical testing and analysis</v>
      </c>
      <c r="J66" s="500" t="s">
        <v>143</v>
      </c>
    </row>
    <row r="67" spans="7:10" ht="15" customHeight="1">
      <c r="G67" s="499">
        <v>72</v>
      </c>
      <c r="H67" s="500" t="s">
        <v>993</v>
      </c>
      <c r="I67" s="500" t="str">
        <f t="shared" si="0"/>
        <v>M72 Scientific research and development</v>
      </c>
      <c r="J67" s="500" t="s">
        <v>143</v>
      </c>
    </row>
    <row r="68" spans="7:10" ht="15" customHeight="1">
      <c r="G68" s="499">
        <v>73</v>
      </c>
      <c r="H68" s="500" t="s">
        <v>994</v>
      </c>
      <c r="I68" s="500" t="str">
        <f t="shared" si="0"/>
        <v>M73 Advertising and market research</v>
      </c>
      <c r="J68" s="500" t="s">
        <v>143</v>
      </c>
    </row>
    <row r="69" spans="7:10" ht="15" customHeight="1">
      <c r="G69" s="499">
        <v>74</v>
      </c>
      <c r="H69" s="500" t="s">
        <v>995</v>
      </c>
      <c r="I69" s="500" t="str">
        <f t="shared" ref="I69:I91" si="1">J69&amp;G69&amp;" "&amp;H69</f>
        <v>M74 Other professional, scientific and technical activities</v>
      </c>
      <c r="J69" s="500" t="s">
        <v>143</v>
      </c>
    </row>
    <row r="70" spans="7:10" ht="15" customHeight="1">
      <c r="G70" s="499">
        <v>75</v>
      </c>
      <c r="H70" s="500" t="s">
        <v>996</v>
      </c>
      <c r="I70" s="500" t="str">
        <f t="shared" si="1"/>
        <v>M75 Veterinary activities</v>
      </c>
      <c r="J70" s="500" t="s">
        <v>143</v>
      </c>
    </row>
    <row r="71" spans="7:10" ht="15" customHeight="1">
      <c r="G71" s="499">
        <v>77</v>
      </c>
      <c r="H71" s="500" t="s">
        <v>806</v>
      </c>
      <c r="I71" s="500" t="str">
        <f t="shared" si="1"/>
        <v>N77 Rental and leasing activities</v>
      </c>
      <c r="J71" s="500" t="s">
        <v>1021</v>
      </c>
    </row>
    <row r="72" spans="7:10" ht="15" customHeight="1">
      <c r="G72" s="499">
        <v>78</v>
      </c>
      <c r="H72" s="500" t="s">
        <v>997</v>
      </c>
      <c r="I72" s="500" t="str">
        <f t="shared" si="1"/>
        <v>N78 Employment activities</v>
      </c>
      <c r="J72" s="500" t="s">
        <v>1021</v>
      </c>
    </row>
    <row r="73" spans="7:10" ht="15" customHeight="1">
      <c r="G73" s="499">
        <v>79</v>
      </c>
      <c r="H73" s="500" t="s">
        <v>998</v>
      </c>
      <c r="I73" s="500" t="str">
        <f t="shared" si="1"/>
        <v>N79 Travel agency, tour operator, reservation service and related activities</v>
      </c>
      <c r="J73" s="500" t="s">
        <v>1021</v>
      </c>
    </row>
    <row r="74" spans="7:10" ht="15" customHeight="1">
      <c r="G74" s="499">
        <v>80</v>
      </c>
      <c r="H74" s="500" t="s">
        <v>999</v>
      </c>
      <c r="I74" s="500" t="str">
        <f t="shared" si="1"/>
        <v>N80 Security and investigation activities</v>
      </c>
      <c r="J74" s="500" t="s">
        <v>1021</v>
      </c>
    </row>
    <row r="75" spans="7:10" ht="15" customHeight="1">
      <c r="G75" s="499">
        <v>81</v>
      </c>
      <c r="H75" s="500" t="s">
        <v>1000</v>
      </c>
      <c r="I75" s="500" t="str">
        <f t="shared" si="1"/>
        <v>N81 Services to buildings and landscape activities</v>
      </c>
      <c r="J75" s="500" t="s">
        <v>1021</v>
      </c>
    </row>
    <row r="76" spans="7:10" ht="15" customHeight="1">
      <c r="G76" s="499">
        <v>82</v>
      </c>
      <c r="H76" s="500" t="s">
        <v>1001</v>
      </c>
      <c r="I76" s="500" t="str">
        <f t="shared" si="1"/>
        <v>N82 Office administrative, office support and other business support activities</v>
      </c>
      <c r="J76" s="500" t="s">
        <v>1021</v>
      </c>
    </row>
    <row r="77" spans="7:10" ht="15" customHeight="1">
      <c r="G77" s="499">
        <v>84</v>
      </c>
      <c r="H77" s="500" t="s">
        <v>125</v>
      </c>
      <c r="I77" s="500" t="str">
        <f t="shared" si="1"/>
        <v>O84 Public administration and defence; compulsory social security</v>
      </c>
      <c r="J77" s="500" t="s">
        <v>146</v>
      </c>
    </row>
    <row r="78" spans="7:10" ht="15" customHeight="1">
      <c r="G78" s="499">
        <v>85</v>
      </c>
      <c r="H78" s="500" t="s">
        <v>40</v>
      </c>
      <c r="I78" s="500" t="str">
        <f t="shared" si="1"/>
        <v>P85 Education</v>
      </c>
      <c r="J78" s="500" t="s">
        <v>147</v>
      </c>
    </row>
    <row r="79" spans="7:10" ht="15" customHeight="1">
      <c r="G79" s="499">
        <v>86</v>
      </c>
      <c r="H79" s="500" t="s">
        <v>1002</v>
      </c>
      <c r="I79" s="500" t="str">
        <f t="shared" si="1"/>
        <v>Q86 Human health activities</v>
      </c>
      <c r="J79" s="500" t="s">
        <v>148</v>
      </c>
    </row>
    <row r="80" spans="7:10" ht="15" customHeight="1">
      <c r="G80" s="499">
        <v>87</v>
      </c>
      <c r="H80" s="500" t="s">
        <v>1003</v>
      </c>
      <c r="I80" s="500" t="str">
        <f t="shared" si="1"/>
        <v>Q87 Residential care activities</v>
      </c>
      <c r="J80" s="500" t="s">
        <v>148</v>
      </c>
    </row>
    <row r="81" spans="7:10" ht="15" customHeight="1">
      <c r="G81" s="499">
        <v>88</v>
      </c>
      <c r="H81" s="500" t="s">
        <v>1004</v>
      </c>
      <c r="I81" s="500" t="str">
        <f t="shared" si="1"/>
        <v>Q88 Social work activities without accommodation</v>
      </c>
      <c r="J81" s="500" t="s">
        <v>148</v>
      </c>
    </row>
    <row r="82" spans="7:10" ht="15" customHeight="1">
      <c r="G82" s="499">
        <v>90</v>
      </c>
      <c r="H82" s="500" t="s">
        <v>1005</v>
      </c>
      <c r="I82" s="500" t="str">
        <f t="shared" si="1"/>
        <v>R90 Creative, arts and entertainment activities</v>
      </c>
      <c r="J82" s="500" t="s">
        <v>149</v>
      </c>
    </row>
    <row r="83" spans="7:10" ht="15" customHeight="1">
      <c r="G83" s="499">
        <v>91</v>
      </c>
      <c r="H83" s="500" t="s">
        <v>1006</v>
      </c>
      <c r="I83" s="500" t="str">
        <f t="shared" si="1"/>
        <v>R91 Libraries, archives, museums and other cultural activities</v>
      </c>
      <c r="J83" s="500" t="s">
        <v>149</v>
      </c>
    </row>
    <row r="84" spans="7:10" ht="15" customHeight="1">
      <c r="G84" s="499">
        <v>92</v>
      </c>
      <c r="H84" s="500" t="s">
        <v>1007</v>
      </c>
      <c r="I84" s="500" t="str">
        <f t="shared" si="1"/>
        <v>R92 Gambling and betting activities</v>
      </c>
      <c r="J84" s="500" t="s">
        <v>149</v>
      </c>
    </row>
    <row r="85" spans="7:10" ht="15" customHeight="1">
      <c r="G85" s="499">
        <v>93</v>
      </c>
      <c r="H85" s="500" t="s">
        <v>1008</v>
      </c>
      <c r="I85" s="500" t="str">
        <f t="shared" si="1"/>
        <v>R93 Sports activities and amusement and recreation activities</v>
      </c>
      <c r="J85" s="500" t="s">
        <v>149</v>
      </c>
    </row>
    <row r="86" spans="7:10" ht="15" customHeight="1">
      <c r="G86" s="499">
        <v>94</v>
      </c>
      <c r="H86" s="500" t="s">
        <v>1009</v>
      </c>
      <c r="I86" s="500" t="str">
        <f t="shared" si="1"/>
        <v>S94 Activities of membership organizations</v>
      </c>
      <c r="J86" s="500" t="s">
        <v>150</v>
      </c>
    </row>
    <row r="87" spans="7:10" ht="15" customHeight="1">
      <c r="G87" s="499">
        <v>95</v>
      </c>
      <c r="H87" s="500" t="s">
        <v>1010</v>
      </c>
      <c r="I87" s="500" t="str">
        <f t="shared" si="1"/>
        <v>S95 Repair of computers and personal and household goods</v>
      </c>
      <c r="J87" s="500" t="s">
        <v>150</v>
      </c>
    </row>
    <row r="88" spans="7:10" ht="15" customHeight="1">
      <c r="G88" s="499">
        <v>96</v>
      </c>
      <c r="H88" s="500" t="s">
        <v>1011</v>
      </c>
      <c r="I88" s="500" t="str">
        <f t="shared" si="1"/>
        <v>S96 Other personal service activities</v>
      </c>
      <c r="J88" s="500" t="s">
        <v>150</v>
      </c>
    </row>
    <row r="89" spans="7:10" ht="15" customHeight="1">
      <c r="G89" s="499">
        <v>97</v>
      </c>
      <c r="H89" s="500" t="s">
        <v>1012</v>
      </c>
      <c r="I89" s="500" t="str">
        <f t="shared" si="1"/>
        <v>T97 Activities of households as employers of domestic personnel</v>
      </c>
      <c r="J89" s="500" t="s">
        <v>151</v>
      </c>
    </row>
    <row r="90" spans="7:10" ht="15" customHeight="1">
      <c r="G90" s="499">
        <v>98</v>
      </c>
      <c r="H90" s="501" t="s">
        <v>1013</v>
      </c>
      <c r="I90" s="500" t="str">
        <f t="shared" si="1"/>
        <v>T98 Undifferentiated goods- and services-producing activities of private households
for own use</v>
      </c>
      <c r="J90" s="500" t="s">
        <v>151</v>
      </c>
    </row>
    <row r="91" spans="7:10" ht="15" customHeight="1">
      <c r="G91" s="499">
        <v>99</v>
      </c>
      <c r="H91" s="500" t="s">
        <v>129</v>
      </c>
      <c r="I91" s="500" t="str">
        <f t="shared" si="1"/>
        <v>U99 Activities of extraterritorial organizations and bodies</v>
      </c>
      <c r="J91" s="500" t="s">
        <v>152</v>
      </c>
    </row>
  </sheetData>
  <mergeCells count="1">
    <mergeCell ref="B3:D3"/>
  </mergeCells>
  <pageMargins left="0.7" right="0.7" top="0.75" bottom="0.75" header="0.3" footer="0.3"/>
  <headerFooter>
    <oddFooter>&amp;L_x000D_&amp;1#&amp;"Calibri"&amp;10&amp;K008000 Classification: C0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theme="6" tint="-0.249977111117893"/>
  </sheetPr>
  <dimension ref="A1:DW553"/>
  <sheetViews>
    <sheetView showGridLines="0" view="pageBreakPreview" topLeftCell="E79" zoomScale="85" zoomScaleNormal="75" zoomScaleSheetLayoutView="85" workbookViewId="0">
      <selection activeCell="N21" sqref="N21"/>
    </sheetView>
  </sheetViews>
  <sheetFormatPr defaultColWidth="19.140625" defaultRowHeight="24.95" customHeight="1"/>
  <cols>
    <col min="1" max="1" width="4.85546875" style="19" hidden="1" customWidth="1"/>
    <col min="2" max="2" width="5.85546875" style="14" hidden="1" customWidth="1"/>
    <col min="3" max="4" width="60.85546875" style="14" hidden="1" customWidth="1"/>
    <col min="5" max="5" width="4.85546875" style="14" customWidth="1"/>
    <col min="6" max="6" width="35.140625" style="8" customWidth="1"/>
    <col min="7" max="7" width="28.42578125" style="8" customWidth="1"/>
    <col min="8" max="8" width="60.85546875" style="8" customWidth="1"/>
    <col min="9" max="9" width="1.85546875" style="8" customWidth="1"/>
    <col min="10" max="10" width="4.85546875" style="9" customWidth="1"/>
    <col min="11" max="11" width="13.85546875" style="8" customWidth="1"/>
    <col min="12" max="12" width="3.85546875" style="8" customWidth="1"/>
    <col min="13" max="13" width="5.85546875" style="14" customWidth="1"/>
    <col min="14" max="14" width="60.85546875" style="8" customWidth="1"/>
    <col min="15" max="15" width="3.85546875" style="8" customWidth="1"/>
    <col min="16" max="16" width="60.85546875" style="8" customWidth="1"/>
    <col min="17" max="18" width="80" style="8" customWidth="1"/>
    <col min="19" max="19" width="67.5703125" style="8" customWidth="1"/>
    <col min="20" max="21" width="110.5703125" style="8" customWidth="1"/>
    <col min="22" max="22" width="4.85546875" style="9" customWidth="1"/>
    <col min="23" max="23" width="12.85546875" style="8" customWidth="1"/>
    <col min="24" max="24" width="13.85546875" style="8" customWidth="1"/>
    <col min="25" max="35" width="6.42578125" style="8" customWidth="1"/>
    <col min="36" max="36" width="6.140625" style="8" customWidth="1"/>
    <col min="37" max="16384" width="19.140625" style="8"/>
  </cols>
  <sheetData>
    <row r="1" spans="1:127" ht="16.5" customHeight="1" thickBot="1">
      <c r="A1" s="1505"/>
      <c r="B1" s="1505"/>
      <c r="C1" s="1505"/>
      <c r="D1" s="1505"/>
      <c r="E1" s="1505"/>
      <c r="F1" s="1505"/>
      <c r="G1" s="1505"/>
      <c r="H1" s="1505"/>
      <c r="I1" s="1505"/>
      <c r="J1" s="1505"/>
      <c r="L1" s="19"/>
    </row>
    <row r="2" spans="1:127" s="10" customFormat="1" ht="18.75" customHeight="1" thickBot="1">
      <c r="A2" s="1504" t="s">
        <v>894</v>
      </c>
      <c r="B2" s="1504"/>
      <c r="C2" s="1504"/>
      <c r="D2" s="1504"/>
      <c r="E2" s="1504"/>
      <c r="F2" s="1504"/>
      <c r="G2" s="1504"/>
      <c r="H2" s="1504"/>
      <c r="I2" s="1504"/>
      <c r="J2" s="1504"/>
      <c r="K2" s="117"/>
      <c r="W2" s="117"/>
      <c r="X2" s="117"/>
      <c r="Y2" s="117"/>
      <c r="Z2" s="117"/>
      <c r="AA2" s="117"/>
      <c r="AB2" s="117"/>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row>
    <row r="3" spans="1:127" customFormat="1" ht="30" customHeight="1" thickBot="1">
      <c r="A3" s="1506" t="s">
        <v>718</v>
      </c>
      <c r="B3" s="1507"/>
      <c r="C3" s="263"/>
      <c r="D3" s="263"/>
      <c r="E3" s="263"/>
      <c r="F3" s="130" t="s">
        <v>602</v>
      </c>
      <c r="G3" s="69"/>
      <c r="H3" s="126" t="s">
        <v>604</v>
      </c>
      <c r="I3" s="1508" t="s">
        <v>603</v>
      </c>
      <c r="J3" s="1509"/>
      <c r="K3" s="14"/>
      <c r="L3" s="69"/>
      <c r="W3" s="14"/>
      <c r="X3" s="14"/>
      <c r="Y3" s="14"/>
      <c r="Z3" s="14"/>
      <c r="AA3" s="14"/>
      <c r="AB3" s="14"/>
      <c r="AC3" s="14"/>
      <c r="AD3" s="14"/>
      <c r="AE3" s="14"/>
      <c r="AF3" s="14"/>
      <c r="AG3" s="14"/>
      <c r="AH3" s="14"/>
      <c r="AI3" s="14"/>
      <c r="AJ3" s="14"/>
    </row>
    <row r="4" spans="1:127" ht="30" customHeight="1">
      <c r="A4" s="270" t="s">
        <v>605</v>
      </c>
      <c r="B4" s="269"/>
      <c r="C4" s="269"/>
      <c r="D4" s="269"/>
      <c r="E4" s="1513" t="s">
        <v>605</v>
      </c>
      <c r="F4" s="1514"/>
      <c r="G4" s="280"/>
      <c r="H4" s="1510" t="s">
        <v>606</v>
      </c>
      <c r="I4" s="1511"/>
      <c r="J4" s="1512"/>
      <c r="K4" s="15"/>
      <c r="L4" s="131"/>
      <c r="X4" s="15"/>
      <c r="Y4" s="16"/>
      <c r="Z4" s="16"/>
      <c r="AA4" s="16"/>
      <c r="AB4" s="16"/>
      <c r="AC4" s="16"/>
      <c r="AD4" s="16"/>
    </row>
    <row r="5" spans="1:127" ht="23.25" customHeight="1">
      <c r="A5" s="271"/>
      <c r="B5" s="272"/>
      <c r="C5" s="166" t="s">
        <v>716</v>
      </c>
      <c r="D5" s="166"/>
      <c r="E5" s="281" t="s">
        <v>601</v>
      </c>
      <c r="F5" s="281" t="s">
        <v>716</v>
      </c>
      <c r="G5" s="282" t="s">
        <v>663</v>
      </c>
      <c r="H5" s="283" t="s">
        <v>607</v>
      </c>
      <c r="I5" s="284"/>
      <c r="J5" s="285"/>
      <c r="K5" s="15"/>
      <c r="L5" s="132" t="s">
        <v>608</v>
      </c>
      <c r="Q5" s="8" t="s">
        <v>1014</v>
      </c>
      <c r="X5" s="15"/>
      <c r="Y5" s="16"/>
      <c r="Z5" s="16"/>
      <c r="AA5" s="16"/>
      <c r="AB5" s="16"/>
      <c r="AC5" s="16"/>
      <c r="AD5" s="16"/>
    </row>
    <row r="6" spans="1:127" ht="15.6" customHeight="1">
      <c r="A6" s="271">
        <v>1</v>
      </c>
      <c r="B6" s="272" t="s">
        <v>130</v>
      </c>
      <c r="C6" s="265" t="s">
        <v>754</v>
      </c>
      <c r="D6" s="265" t="s">
        <v>116</v>
      </c>
      <c r="E6" s="278" t="str">
        <f>G6</f>
        <v xml:space="preserve">A1 </v>
      </c>
      <c r="F6" s="275" t="str">
        <f>CONCATENATE(E6," ",N6)</f>
        <v>A1  Crop and animal production</v>
      </c>
      <c r="G6" s="279" t="s">
        <v>812</v>
      </c>
      <c r="H6" s="267" t="s">
        <v>755</v>
      </c>
      <c r="I6" s="264"/>
      <c r="J6" s="268" t="s">
        <v>34</v>
      </c>
      <c r="K6" s="15"/>
      <c r="L6" s="71">
        <v>1</v>
      </c>
      <c r="N6" s="275" t="s">
        <v>811</v>
      </c>
      <c r="O6" s="476">
        <v>1</v>
      </c>
      <c r="P6" s="477" t="s">
        <v>898</v>
      </c>
      <c r="Q6" s="8" t="str">
        <f>R6&amp;O6&amp;" "&amp;P6</f>
        <v>A1 Crop and animal production, hunting and related service activities</v>
      </c>
      <c r="R6" s="8" t="s">
        <v>130</v>
      </c>
      <c r="S6" s="8" t="s">
        <v>1015</v>
      </c>
      <c r="W6" s="8" t="s">
        <v>130</v>
      </c>
      <c r="X6" s="15"/>
      <c r="Y6" s="16"/>
      <c r="Z6" s="16"/>
      <c r="AA6" s="16"/>
      <c r="AB6" s="16"/>
      <c r="AC6" s="16"/>
      <c r="AD6" s="16"/>
    </row>
    <row r="7" spans="1:127" ht="15.6" customHeight="1">
      <c r="A7" s="271"/>
      <c r="B7" s="272"/>
      <c r="C7" s="265"/>
      <c r="D7" s="265"/>
      <c r="E7" s="278" t="str">
        <f t="shared" ref="E7:E34" si="0">G7</f>
        <v>A2</v>
      </c>
      <c r="F7" s="275" t="str">
        <f t="shared" ref="F7:F34" si="1">CONCATENATE(E7," ",N7)</f>
        <v>A2 Forestry and logging</v>
      </c>
      <c r="G7" s="279" t="s">
        <v>813</v>
      </c>
      <c r="H7" s="267"/>
      <c r="I7" s="264"/>
      <c r="J7" s="268"/>
      <c r="K7" s="15"/>
      <c r="L7" s="71"/>
      <c r="N7" s="275" t="s">
        <v>815</v>
      </c>
      <c r="O7" s="476">
        <v>2</v>
      </c>
      <c r="P7" s="476" t="s">
        <v>899</v>
      </c>
      <c r="Q7" s="8" t="str">
        <f t="shared" ref="Q7:Q70" si="2">R7&amp;O7&amp;" "&amp;P7</f>
        <v>A2 Forestry and logging</v>
      </c>
      <c r="R7" s="8" t="s">
        <v>130</v>
      </c>
      <c r="S7" s="8" t="s">
        <v>1016</v>
      </c>
      <c r="X7" s="15"/>
      <c r="Y7" s="16"/>
      <c r="Z7" s="16"/>
      <c r="AA7" s="16"/>
      <c r="AB7" s="16"/>
      <c r="AC7" s="16"/>
      <c r="AD7" s="16"/>
    </row>
    <row r="8" spans="1:127" ht="15.6" customHeight="1">
      <c r="A8" s="271"/>
      <c r="B8" s="272"/>
      <c r="C8" s="265"/>
      <c r="D8" s="265"/>
      <c r="E8" s="278" t="str">
        <f t="shared" si="0"/>
        <v>A3</v>
      </c>
      <c r="F8" s="275" t="str">
        <f t="shared" si="1"/>
        <v>A3 Fishing and aquaculture</v>
      </c>
      <c r="G8" s="279" t="s">
        <v>814</v>
      </c>
      <c r="H8" s="267"/>
      <c r="I8" s="264"/>
      <c r="J8" s="268"/>
      <c r="K8" s="15"/>
      <c r="L8" s="71"/>
      <c r="N8" s="275" t="s">
        <v>816</v>
      </c>
      <c r="O8" s="476">
        <v>3</v>
      </c>
      <c r="P8" s="476" t="s">
        <v>900</v>
      </c>
      <c r="Q8" s="8" t="str">
        <f t="shared" si="2"/>
        <v>A3 Fishing and aquaculture</v>
      </c>
      <c r="R8" s="8" t="s">
        <v>130</v>
      </c>
      <c r="S8" s="8" t="s">
        <v>1017</v>
      </c>
      <c r="X8" s="15"/>
      <c r="Y8" s="16"/>
      <c r="Z8" s="16"/>
      <c r="AA8" s="16"/>
      <c r="AB8" s="16"/>
      <c r="AC8" s="16"/>
      <c r="AD8" s="16"/>
    </row>
    <row r="9" spans="1:127" ht="15.6" customHeight="1">
      <c r="A9" s="271"/>
      <c r="B9" s="272"/>
      <c r="C9" s="265"/>
      <c r="D9" s="265"/>
      <c r="E9" s="278" t="str">
        <f t="shared" si="0"/>
        <v>B1</v>
      </c>
      <c r="F9" s="277" t="str">
        <f t="shared" si="1"/>
        <v>B1 Extraction of crude oil &amp; natural gas</v>
      </c>
      <c r="G9" s="279" t="s">
        <v>708</v>
      </c>
      <c r="H9" s="267"/>
      <c r="I9" s="264"/>
      <c r="J9" s="268"/>
      <c r="K9" s="15"/>
      <c r="L9" s="71"/>
      <c r="N9" s="277" t="s">
        <v>821</v>
      </c>
      <c r="O9" s="476">
        <v>5</v>
      </c>
      <c r="P9" s="476" t="s">
        <v>935</v>
      </c>
      <c r="Q9" s="8" t="str">
        <f t="shared" si="2"/>
        <v>B5 Mining of coal and lignite</v>
      </c>
      <c r="R9" s="8" t="s">
        <v>131</v>
      </c>
      <c r="S9" s="8" t="s">
        <v>1018</v>
      </c>
      <c r="X9" s="15"/>
      <c r="Y9" s="16"/>
      <c r="Z9" s="16"/>
      <c r="AA9" s="16"/>
      <c r="AB9" s="16"/>
      <c r="AC9" s="16"/>
      <c r="AD9" s="16"/>
    </row>
    <row r="10" spans="1:127" ht="15.6" customHeight="1">
      <c r="A10" s="271">
        <v>2</v>
      </c>
      <c r="B10" s="272" t="s">
        <v>131</v>
      </c>
      <c r="C10" s="265" t="s">
        <v>756</v>
      </c>
      <c r="D10" s="265" t="s">
        <v>35</v>
      </c>
      <c r="E10" s="278" t="str">
        <f t="shared" si="0"/>
        <v>B2</v>
      </c>
      <c r="F10" s="275" t="str">
        <f t="shared" si="1"/>
        <v>B2 Mining &amp; quarrying, other than oil &amp; gas</v>
      </c>
      <c r="G10" s="279" t="s">
        <v>711</v>
      </c>
      <c r="H10" s="267" t="s">
        <v>757</v>
      </c>
      <c r="I10" s="264"/>
      <c r="J10" s="268" t="s">
        <v>153</v>
      </c>
      <c r="K10" s="15"/>
      <c r="L10" s="502">
        <v>2</v>
      </c>
      <c r="N10" s="275" t="s">
        <v>822</v>
      </c>
      <c r="O10" s="476">
        <v>6</v>
      </c>
      <c r="P10" s="476" t="s">
        <v>936</v>
      </c>
      <c r="Q10" s="8" t="str">
        <f t="shared" si="2"/>
        <v>B6 Extraction of crude petroleum and natural gas</v>
      </c>
      <c r="R10" s="8" t="s">
        <v>131</v>
      </c>
      <c r="S10" s="8" t="s">
        <v>1019</v>
      </c>
      <c r="W10" s="8" t="s">
        <v>131</v>
      </c>
      <c r="X10" s="15"/>
      <c r="Y10" s="16"/>
      <c r="Z10" s="16"/>
      <c r="AA10" s="16"/>
      <c r="AB10" s="16"/>
      <c r="AC10" s="16"/>
      <c r="AD10" s="16"/>
    </row>
    <row r="11" spans="1:127" ht="15.6" customHeight="1">
      <c r="A11" s="271">
        <v>3</v>
      </c>
      <c r="B11" s="272" t="s">
        <v>132</v>
      </c>
      <c r="C11" s="265" t="s">
        <v>758</v>
      </c>
      <c r="D11" s="265" t="s">
        <v>36</v>
      </c>
      <c r="E11" s="286" t="str">
        <f t="shared" si="0"/>
        <v xml:space="preserve">C </v>
      </c>
      <c r="F11" s="287" t="str">
        <f t="shared" si="1"/>
        <v xml:space="preserve">C  Manufacturing </v>
      </c>
      <c r="G11" s="289" t="s">
        <v>740</v>
      </c>
      <c r="H11" s="288" t="s">
        <v>759</v>
      </c>
      <c r="I11" s="284"/>
      <c r="J11" s="285" t="s">
        <v>154</v>
      </c>
      <c r="K11" s="15"/>
      <c r="L11" s="502">
        <v>3</v>
      </c>
      <c r="N11" s="287" t="s">
        <v>797</v>
      </c>
      <c r="O11" s="476">
        <v>7</v>
      </c>
      <c r="P11" s="476" t="s">
        <v>937</v>
      </c>
      <c r="Q11" s="8" t="str">
        <f t="shared" si="2"/>
        <v>B7 Mining of metal ores</v>
      </c>
      <c r="R11" s="8" t="s">
        <v>131</v>
      </c>
      <c r="W11" s="8" t="s">
        <v>132</v>
      </c>
      <c r="X11" s="15"/>
      <c r="Y11" s="16"/>
      <c r="Z11" s="16"/>
      <c r="AA11" s="16"/>
      <c r="AB11" s="16"/>
      <c r="AC11" s="16"/>
      <c r="AD11" s="16"/>
    </row>
    <row r="12" spans="1:127" ht="15.6" customHeight="1">
      <c r="A12" s="271">
        <v>4</v>
      </c>
      <c r="B12" s="272" t="s">
        <v>133</v>
      </c>
      <c r="C12" s="265" t="s">
        <v>760</v>
      </c>
      <c r="D12" s="265" t="s">
        <v>117</v>
      </c>
      <c r="E12" s="286" t="str">
        <f t="shared" si="0"/>
        <v xml:space="preserve">D </v>
      </c>
      <c r="F12" s="287" t="str">
        <f t="shared" si="1"/>
        <v xml:space="preserve">D  Electricity, gas, steam </v>
      </c>
      <c r="G12" s="289" t="s">
        <v>741</v>
      </c>
      <c r="H12" s="288" t="s">
        <v>761</v>
      </c>
      <c r="I12" s="284"/>
      <c r="J12" s="285" t="s">
        <v>155</v>
      </c>
      <c r="K12" s="15"/>
      <c r="L12" s="502">
        <v>4</v>
      </c>
      <c r="N12" s="287" t="s">
        <v>721</v>
      </c>
      <c r="O12" s="476">
        <v>8</v>
      </c>
      <c r="P12" s="476" t="s">
        <v>938</v>
      </c>
      <c r="Q12" s="8" t="str">
        <f t="shared" si="2"/>
        <v>B8 Other mining and quarrying</v>
      </c>
      <c r="R12" s="8" t="s">
        <v>131</v>
      </c>
      <c r="W12" s="8" t="s">
        <v>133</v>
      </c>
      <c r="X12" s="15"/>
      <c r="Y12" s="16"/>
      <c r="Z12" s="16"/>
      <c r="AA12" s="16"/>
      <c r="AB12" s="16"/>
      <c r="AC12" s="16"/>
      <c r="AD12" s="16"/>
    </row>
    <row r="13" spans="1:127" ht="15.6" customHeight="1">
      <c r="A13" s="271">
        <v>5</v>
      </c>
      <c r="B13" s="272" t="s">
        <v>134</v>
      </c>
      <c r="C13" s="265" t="s">
        <v>762</v>
      </c>
      <c r="D13" s="265" t="s">
        <v>118</v>
      </c>
      <c r="E13" s="286" t="str">
        <f t="shared" si="0"/>
        <v xml:space="preserve">E </v>
      </c>
      <c r="F13" s="287" t="str">
        <f t="shared" si="1"/>
        <v xml:space="preserve">E  Water supply; sewerage, waste </v>
      </c>
      <c r="G13" s="289" t="s">
        <v>742</v>
      </c>
      <c r="H13" s="288" t="s">
        <v>763</v>
      </c>
      <c r="I13" s="284"/>
      <c r="J13" s="285" t="s">
        <v>156</v>
      </c>
      <c r="K13" s="15"/>
      <c r="L13" s="502">
        <v>5</v>
      </c>
      <c r="N13" s="287" t="s">
        <v>722</v>
      </c>
      <c r="O13" s="476">
        <v>9</v>
      </c>
      <c r="P13" s="476" t="s">
        <v>939</v>
      </c>
      <c r="Q13" s="8" t="str">
        <f t="shared" si="2"/>
        <v>B9 Mining support service activities</v>
      </c>
      <c r="R13" s="8" t="s">
        <v>131</v>
      </c>
      <c r="X13" s="15"/>
      <c r="Y13" s="16"/>
      <c r="Z13" s="16"/>
      <c r="AA13" s="16"/>
      <c r="AB13" s="16"/>
      <c r="AC13" s="16"/>
      <c r="AD13" s="16"/>
    </row>
    <row r="14" spans="1:127" ht="15.6" customHeight="1">
      <c r="A14" s="271">
        <v>6</v>
      </c>
      <c r="B14" s="272" t="s">
        <v>135</v>
      </c>
      <c r="C14" s="265" t="s">
        <v>764</v>
      </c>
      <c r="D14" s="265" t="s">
        <v>119</v>
      </c>
      <c r="E14" s="286" t="str">
        <f t="shared" si="0"/>
        <v>F</v>
      </c>
      <c r="F14" s="287" t="str">
        <f t="shared" si="1"/>
        <v xml:space="preserve">F Construction </v>
      </c>
      <c r="G14" s="289" t="s">
        <v>135</v>
      </c>
      <c r="H14" s="288" t="s">
        <v>765</v>
      </c>
      <c r="I14" s="284"/>
      <c r="J14" s="285" t="s">
        <v>157</v>
      </c>
      <c r="K14" s="15"/>
      <c r="L14" s="502">
        <v>6</v>
      </c>
      <c r="N14" s="287" t="s">
        <v>723</v>
      </c>
      <c r="O14" s="476">
        <v>10</v>
      </c>
      <c r="P14" s="476" t="s">
        <v>940</v>
      </c>
      <c r="Q14" s="8" t="str">
        <f t="shared" si="2"/>
        <v>C10 Manufacture of food products</v>
      </c>
      <c r="R14" s="8" t="s">
        <v>132</v>
      </c>
      <c r="X14" s="15"/>
      <c r="Y14" s="16"/>
      <c r="Z14" s="16"/>
      <c r="AA14" s="16"/>
      <c r="AB14" s="16"/>
      <c r="AC14" s="16"/>
      <c r="AD14" s="16"/>
    </row>
    <row r="15" spans="1:127" ht="15.6" customHeight="1">
      <c r="A15" s="271">
        <v>7</v>
      </c>
      <c r="B15" s="272" t="s">
        <v>136</v>
      </c>
      <c r="C15" s="265" t="s">
        <v>766</v>
      </c>
      <c r="D15" s="265" t="s">
        <v>120</v>
      </c>
      <c r="E15" s="286" t="str">
        <f t="shared" si="0"/>
        <v xml:space="preserve">G </v>
      </c>
      <c r="F15" s="287" t="str">
        <f t="shared" si="1"/>
        <v xml:space="preserve">G  Wholesale and retail trade; </v>
      </c>
      <c r="G15" s="289" t="s">
        <v>743</v>
      </c>
      <c r="H15" s="288" t="s">
        <v>767</v>
      </c>
      <c r="I15" s="284"/>
      <c r="J15" s="285" t="s">
        <v>158</v>
      </c>
      <c r="K15" s="15"/>
      <c r="L15" s="502">
        <v>7</v>
      </c>
      <c r="N15" s="287" t="s">
        <v>724</v>
      </c>
      <c r="O15" s="476">
        <v>11</v>
      </c>
      <c r="P15" s="476" t="s">
        <v>941</v>
      </c>
      <c r="Q15" s="8" t="str">
        <f t="shared" si="2"/>
        <v>C11 Manufacture of beverages</v>
      </c>
      <c r="R15" s="8" t="s">
        <v>132</v>
      </c>
      <c r="X15" s="15"/>
      <c r="Y15" s="16"/>
      <c r="Z15" s="16"/>
      <c r="AA15" s="16"/>
      <c r="AB15" s="16"/>
      <c r="AC15" s="16"/>
      <c r="AD15" s="16"/>
    </row>
    <row r="16" spans="1:127" ht="15.6" customHeight="1">
      <c r="A16" s="271">
        <v>8</v>
      </c>
      <c r="B16" s="272" t="s">
        <v>137</v>
      </c>
      <c r="C16" s="265" t="s">
        <v>768</v>
      </c>
      <c r="D16" s="265" t="s">
        <v>121</v>
      </c>
      <c r="E16" s="286" t="str">
        <f t="shared" si="0"/>
        <v xml:space="preserve">H </v>
      </c>
      <c r="F16" s="287" t="str">
        <f t="shared" si="1"/>
        <v xml:space="preserve">H  Transportation and storage </v>
      </c>
      <c r="G16" s="289" t="s">
        <v>744</v>
      </c>
      <c r="H16" s="288" t="s">
        <v>769</v>
      </c>
      <c r="I16" s="284"/>
      <c r="J16" s="285" t="s">
        <v>159</v>
      </c>
      <c r="K16" s="15"/>
      <c r="L16" s="502">
        <v>8</v>
      </c>
      <c r="N16" s="287" t="s">
        <v>725</v>
      </c>
      <c r="O16" s="476">
        <v>12</v>
      </c>
      <c r="P16" s="476" t="s">
        <v>942</v>
      </c>
      <c r="Q16" s="8" t="str">
        <f t="shared" si="2"/>
        <v>C12 Manufacture of tobacco products</v>
      </c>
      <c r="R16" s="8" t="s">
        <v>132</v>
      </c>
      <c r="X16" s="15"/>
      <c r="Y16" s="16"/>
      <c r="Z16" s="16"/>
      <c r="AA16" s="16"/>
      <c r="AB16" s="16"/>
      <c r="AC16" s="16"/>
      <c r="AD16" s="16"/>
    </row>
    <row r="17" spans="1:30" ht="15.6" customHeight="1">
      <c r="A17" s="271">
        <v>9</v>
      </c>
      <c r="B17" s="272" t="s">
        <v>138</v>
      </c>
      <c r="C17" s="265" t="s">
        <v>770</v>
      </c>
      <c r="D17" s="265" t="s">
        <v>122</v>
      </c>
      <c r="E17" s="286" t="str">
        <f t="shared" si="0"/>
        <v>I</v>
      </c>
      <c r="F17" s="287" t="str">
        <f t="shared" si="1"/>
        <v xml:space="preserve">I Accommodation &amp; food service activities </v>
      </c>
      <c r="G17" s="289" t="s">
        <v>138</v>
      </c>
      <c r="H17" s="288" t="s">
        <v>771</v>
      </c>
      <c r="I17" s="284"/>
      <c r="J17" s="285" t="s">
        <v>160</v>
      </c>
      <c r="K17" s="15"/>
      <c r="L17" s="502">
        <v>9</v>
      </c>
      <c r="N17" s="287" t="s">
        <v>820</v>
      </c>
      <c r="O17" s="476">
        <v>13</v>
      </c>
      <c r="P17" s="476" t="s">
        <v>943</v>
      </c>
      <c r="Q17" s="8" t="str">
        <f t="shared" si="2"/>
        <v>C13 Manufacture of textiles</v>
      </c>
      <c r="R17" s="8" t="s">
        <v>132</v>
      </c>
      <c r="X17" s="15"/>
      <c r="Y17" s="16"/>
      <c r="Z17" s="16"/>
      <c r="AA17" s="16"/>
      <c r="AB17" s="16"/>
      <c r="AC17" s="16"/>
      <c r="AD17" s="16"/>
    </row>
    <row r="18" spans="1:30" ht="15.6" customHeight="1">
      <c r="A18" s="271">
        <v>10</v>
      </c>
      <c r="B18" s="272" t="s">
        <v>139</v>
      </c>
      <c r="C18" s="265" t="s">
        <v>772</v>
      </c>
      <c r="D18" s="265" t="s">
        <v>38</v>
      </c>
      <c r="E18" s="286" t="str">
        <f t="shared" si="0"/>
        <v>J</v>
      </c>
      <c r="F18" s="287" t="str">
        <f t="shared" si="1"/>
        <v xml:space="preserve">J Information and communication </v>
      </c>
      <c r="G18" s="289" t="s">
        <v>139</v>
      </c>
      <c r="H18" s="288" t="s">
        <v>773</v>
      </c>
      <c r="I18" s="284"/>
      <c r="J18" s="285" t="s">
        <v>161</v>
      </c>
      <c r="K18" s="15"/>
      <c r="L18" s="502">
        <v>10</v>
      </c>
      <c r="N18" s="287" t="s">
        <v>727</v>
      </c>
      <c r="O18" s="476">
        <v>14</v>
      </c>
      <c r="P18" s="476" t="s">
        <v>944</v>
      </c>
      <c r="Q18" s="8" t="str">
        <f t="shared" si="2"/>
        <v>C14 Manufacture of wearing apparel</v>
      </c>
      <c r="R18" s="8" t="s">
        <v>132</v>
      </c>
      <c r="X18" s="15"/>
      <c r="Y18" s="16"/>
      <c r="Z18" s="16"/>
      <c r="AA18" s="16"/>
      <c r="AB18" s="16"/>
      <c r="AC18" s="16"/>
      <c r="AD18" s="16"/>
    </row>
    <row r="19" spans="1:30" ht="15.6" customHeight="1">
      <c r="A19" s="271">
        <v>11</v>
      </c>
      <c r="B19" s="272" t="s">
        <v>140</v>
      </c>
      <c r="C19" s="265" t="s">
        <v>668</v>
      </c>
      <c r="D19" s="265" t="s">
        <v>123</v>
      </c>
      <c r="E19" s="278" t="str">
        <f t="shared" si="0"/>
        <v xml:space="preserve">K1 </v>
      </c>
      <c r="F19" s="277" t="str">
        <f t="shared" si="1"/>
        <v xml:space="preserve">K1  Financial intermediation activities </v>
      </c>
      <c r="G19" s="279" t="s">
        <v>802</v>
      </c>
      <c r="H19" s="267" t="s">
        <v>677</v>
      </c>
      <c r="I19" s="264"/>
      <c r="J19" s="268"/>
      <c r="K19" s="15"/>
      <c r="L19" s="502">
        <v>11</v>
      </c>
      <c r="N19" s="277" t="s">
        <v>798</v>
      </c>
      <c r="O19" s="476">
        <v>15</v>
      </c>
      <c r="P19" s="476" t="s">
        <v>945</v>
      </c>
      <c r="Q19" s="8" t="str">
        <f t="shared" si="2"/>
        <v>C15 Manufacture of leather and related products</v>
      </c>
      <c r="R19" s="8" t="s">
        <v>132</v>
      </c>
      <c r="X19" s="15"/>
      <c r="Y19" s="16"/>
      <c r="Z19" s="16"/>
      <c r="AA19" s="16"/>
      <c r="AB19" s="16"/>
      <c r="AC19" s="16"/>
      <c r="AD19" s="16"/>
    </row>
    <row r="20" spans="1:30" ht="15.6" customHeight="1">
      <c r="A20" s="271"/>
      <c r="B20" s="272"/>
      <c r="C20" s="265"/>
      <c r="D20" s="265"/>
      <c r="E20" s="278" t="str">
        <f t="shared" si="0"/>
        <v xml:space="preserve">K2 </v>
      </c>
      <c r="F20" s="277" t="str">
        <f t="shared" si="1"/>
        <v>K2  Financial service activities, other</v>
      </c>
      <c r="G20" s="279" t="s">
        <v>804</v>
      </c>
      <c r="H20" s="267"/>
      <c r="I20" s="264"/>
      <c r="J20" s="268"/>
      <c r="K20" s="15"/>
      <c r="L20" s="71"/>
      <c r="N20" s="277" t="s">
        <v>799</v>
      </c>
      <c r="O20" s="476">
        <v>16</v>
      </c>
      <c r="P20" s="478" t="s">
        <v>946</v>
      </c>
      <c r="Q20" s="8" t="str">
        <f t="shared" si="2"/>
        <v>C16 Manufacture of wood and of products of wood and cork, except furniture;
manufacture of articles of straw and plaiting materials</v>
      </c>
      <c r="R20" s="8" t="s">
        <v>132</v>
      </c>
      <c r="X20" s="15"/>
      <c r="Y20" s="16"/>
      <c r="Z20" s="16"/>
      <c r="AA20" s="16"/>
      <c r="AB20" s="16"/>
      <c r="AC20" s="16"/>
      <c r="AD20" s="16"/>
    </row>
    <row r="21" spans="1:30" ht="15.6" customHeight="1">
      <c r="A21" s="271">
        <v>12</v>
      </c>
      <c r="B21" s="272" t="s">
        <v>141</v>
      </c>
      <c r="C21" s="265" t="s">
        <v>717</v>
      </c>
      <c r="D21" s="265" t="s">
        <v>124</v>
      </c>
      <c r="E21" s="278" t="str">
        <f t="shared" si="0"/>
        <v xml:space="preserve">K3 </v>
      </c>
      <c r="F21" s="277" t="str">
        <f t="shared" si="1"/>
        <v>K3  Insurance activities and pension funding</v>
      </c>
      <c r="G21" s="279" t="s">
        <v>803</v>
      </c>
      <c r="H21" s="267" t="s">
        <v>774</v>
      </c>
      <c r="I21" s="264"/>
      <c r="J21" s="268"/>
      <c r="K21" s="15"/>
      <c r="L21" s="71">
        <v>12</v>
      </c>
      <c r="N21" s="277" t="s">
        <v>801</v>
      </c>
      <c r="O21" s="476">
        <v>17</v>
      </c>
      <c r="P21" s="476" t="s">
        <v>947</v>
      </c>
      <c r="Q21" s="8" t="str">
        <f t="shared" si="2"/>
        <v>C17 Manufacture of paper and paper products</v>
      </c>
      <c r="R21" s="8" t="s">
        <v>132</v>
      </c>
      <c r="X21" s="15"/>
      <c r="Y21" s="16"/>
      <c r="Z21" s="16"/>
      <c r="AA21" s="16"/>
      <c r="AB21" s="16"/>
      <c r="AC21" s="16"/>
      <c r="AD21" s="16"/>
    </row>
    <row r="22" spans="1:30" ht="15.6" customHeight="1">
      <c r="A22" s="271"/>
      <c r="B22" s="272"/>
      <c r="C22" s="265"/>
      <c r="D22" s="265"/>
      <c r="E22" s="278" t="str">
        <f t="shared" si="0"/>
        <v xml:space="preserve">K4 </v>
      </c>
      <c r="F22" s="277" t="str">
        <f t="shared" si="1"/>
        <v xml:space="preserve">K4  Auxiliary finance and insurance activities </v>
      </c>
      <c r="G22" s="279" t="s">
        <v>805</v>
      </c>
      <c r="H22" s="267"/>
      <c r="I22" s="264"/>
      <c r="J22" s="268"/>
      <c r="K22" s="15"/>
      <c r="L22" s="71"/>
      <c r="N22" s="277" t="s">
        <v>800</v>
      </c>
      <c r="O22" s="476">
        <v>18</v>
      </c>
      <c r="P22" s="476" t="s">
        <v>948</v>
      </c>
      <c r="Q22" s="8" t="str">
        <f t="shared" si="2"/>
        <v>C18 Printing and reproduction of recorded media</v>
      </c>
      <c r="R22" s="8" t="s">
        <v>132</v>
      </c>
      <c r="X22" s="15"/>
      <c r="Y22" s="16"/>
      <c r="Z22" s="16"/>
      <c r="AA22" s="16"/>
      <c r="AB22" s="16"/>
      <c r="AC22" s="16"/>
      <c r="AD22" s="16"/>
    </row>
    <row r="23" spans="1:30" ht="15.6" customHeight="1">
      <c r="A23" s="271">
        <v>13</v>
      </c>
      <c r="B23" s="272" t="s">
        <v>142</v>
      </c>
      <c r="C23" s="265" t="s">
        <v>775</v>
      </c>
      <c r="D23" s="265" t="s">
        <v>39</v>
      </c>
      <c r="E23" s="286" t="str">
        <f t="shared" si="0"/>
        <v>L</v>
      </c>
      <c r="F23" s="287" t="str">
        <f t="shared" si="1"/>
        <v xml:space="preserve">L Real estate activities </v>
      </c>
      <c r="G23" s="289" t="s">
        <v>142</v>
      </c>
      <c r="H23" s="288" t="s">
        <v>776</v>
      </c>
      <c r="I23" s="284"/>
      <c r="J23" s="285" t="s">
        <v>162</v>
      </c>
      <c r="K23" s="15"/>
      <c r="L23" s="71">
        <v>13</v>
      </c>
      <c r="N23" s="287" t="s">
        <v>729</v>
      </c>
      <c r="O23" s="476">
        <v>19</v>
      </c>
      <c r="P23" s="476" t="s">
        <v>949</v>
      </c>
      <c r="Q23" s="8" t="str">
        <f t="shared" si="2"/>
        <v>C19 Manufacture of coke and refined petroleum products</v>
      </c>
      <c r="R23" s="8" t="s">
        <v>132</v>
      </c>
      <c r="X23" s="15"/>
      <c r="Y23" s="16"/>
      <c r="Z23" s="16"/>
      <c r="AA23" s="16"/>
      <c r="AB23" s="16"/>
      <c r="AC23" s="16"/>
      <c r="AD23" s="16"/>
    </row>
    <row r="24" spans="1:30" ht="15.6" customHeight="1">
      <c r="A24" s="271">
        <v>14</v>
      </c>
      <c r="B24" s="272" t="s">
        <v>143</v>
      </c>
      <c r="C24" s="265" t="s">
        <v>777</v>
      </c>
      <c r="D24" s="265" t="s">
        <v>78</v>
      </c>
      <c r="E24" s="286" t="str">
        <f t="shared" si="0"/>
        <v xml:space="preserve">M </v>
      </c>
      <c r="F24" s="287" t="str">
        <f t="shared" si="1"/>
        <v xml:space="preserve">M  Pro, scientific &amp; technical activities </v>
      </c>
      <c r="G24" s="289" t="s">
        <v>746</v>
      </c>
      <c r="H24" s="288" t="s">
        <v>778</v>
      </c>
      <c r="I24" s="284"/>
      <c r="J24" s="285" t="s">
        <v>163</v>
      </c>
      <c r="K24" s="15"/>
      <c r="L24" s="71">
        <v>14</v>
      </c>
      <c r="N24" s="287" t="s">
        <v>817</v>
      </c>
      <c r="O24" s="476">
        <v>20</v>
      </c>
      <c r="P24" s="476" t="s">
        <v>950</v>
      </c>
      <c r="Q24" s="8" t="str">
        <f t="shared" si="2"/>
        <v>C20 Manufacture of chemicals and chemical products</v>
      </c>
      <c r="R24" s="8" t="s">
        <v>132</v>
      </c>
      <c r="X24" s="15"/>
      <c r="Y24" s="16"/>
      <c r="Z24" s="16"/>
      <c r="AA24" s="16"/>
      <c r="AB24" s="16"/>
      <c r="AC24" s="16"/>
      <c r="AD24" s="16"/>
    </row>
    <row r="25" spans="1:30" ht="15.6" customHeight="1">
      <c r="A25" s="271"/>
      <c r="B25" s="272"/>
      <c r="C25" s="265"/>
      <c r="D25" s="265"/>
      <c r="E25" s="278" t="str">
        <f t="shared" si="0"/>
        <v xml:space="preserve">N1 </v>
      </c>
      <c r="F25" s="277" t="str">
        <f t="shared" si="1"/>
        <v>N1  Rental and leasing activities</v>
      </c>
      <c r="G25" s="279" t="s">
        <v>808</v>
      </c>
      <c r="H25" s="267"/>
      <c r="I25" s="264"/>
      <c r="J25" s="268"/>
      <c r="K25" s="15"/>
      <c r="L25" s="71"/>
      <c r="N25" s="277" t="s">
        <v>806</v>
      </c>
      <c r="O25" s="476">
        <v>21</v>
      </c>
      <c r="P25" s="476" t="s">
        <v>951</v>
      </c>
      <c r="Q25" s="8" t="str">
        <f t="shared" si="2"/>
        <v>C21 Manufacture of pharmaceuticals, medicinal chemical and botanical products</v>
      </c>
      <c r="R25" s="8" t="s">
        <v>132</v>
      </c>
      <c r="X25" s="15"/>
      <c r="Y25" s="16"/>
      <c r="Z25" s="16"/>
      <c r="AA25" s="16"/>
      <c r="AB25" s="16"/>
      <c r="AC25" s="16"/>
      <c r="AD25" s="16"/>
    </row>
    <row r="26" spans="1:30" ht="15.6" customHeight="1">
      <c r="A26" s="271">
        <v>15</v>
      </c>
      <c r="B26" s="272" t="s">
        <v>144</v>
      </c>
      <c r="C26" s="265" t="s">
        <v>779</v>
      </c>
      <c r="D26" s="265" t="s">
        <v>37</v>
      </c>
      <c r="E26" s="278" t="str">
        <f t="shared" si="0"/>
        <v xml:space="preserve">N2 </v>
      </c>
      <c r="F26" s="277" t="str">
        <f t="shared" si="1"/>
        <v>N2  Travel and related activities</v>
      </c>
      <c r="G26" s="279" t="s">
        <v>810</v>
      </c>
      <c r="H26" s="267" t="s">
        <v>780</v>
      </c>
      <c r="I26" s="264"/>
      <c r="J26" s="268"/>
      <c r="K26" s="15"/>
      <c r="L26" s="71"/>
      <c r="N26" s="277" t="s">
        <v>807</v>
      </c>
      <c r="O26" s="476">
        <v>22</v>
      </c>
      <c r="P26" s="476" t="s">
        <v>952</v>
      </c>
      <c r="Q26" s="8" t="str">
        <f t="shared" si="2"/>
        <v>C22 Manufacture of rubber and plastics products</v>
      </c>
      <c r="R26" s="8" t="s">
        <v>132</v>
      </c>
      <c r="X26" s="15"/>
      <c r="Y26" s="16"/>
      <c r="Z26" s="16"/>
      <c r="AA26" s="16"/>
      <c r="AB26" s="16"/>
      <c r="AC26" s="16"/>
      <c r="AD26" s="16"/>
    </row>
    <row r="27" spans="1:30" ht="15.6" customHeight="1">
      <c r="A27" s="271">
        <v>16</v>
      </c>
      <c r="B27" s="272" t="s">
        <v>145</v>
      </c>
      <c r="C27" s="265" t="s">
        <v>781</v>
      </c>
      <c r="D27" s="265" t="s">
        <v>41</v>
      </c>
      <c r="E27" s="278" t="str">
        <f t="shared" si="0"/>
        <v xml:space="preserve">N3 </v>
      </c>
      <c r="F27" s="275" t="str">
        <f t="shared" si="1"/>
        <v xml:space="preserve">N3  Other admin and support services </v>
      </c>
      <c r="G27" s="279" t="s">
        <v>809</v>
      </c>
      <c r="H27" s="267" t="s">
        <v>782</v>
      </c>
      <c r="I27" s="264"/>
      <c r="J27" s="268"/>
      <c r="K27" s="15"/>
      <c r="L27" s="71">
        <v>16</v>
      </c>
      <c r="N27" s="275" t="s">
        <v>818</v>
      </c>
      <c r="O27" s="476">
        <v>23</v>
      </c>
      <c r="P27" s="476" t="s">
        <v>953</v>
      </c>
      <c r="Q27" s="8" t="str">
        <f t="shared" si="2"/>
        <v>C23 Manufacture of other non-metallic mineral products</v>
      </c>
      <c r="R27" s="8" t="s">
        <v>132</v>
      </c>
      <c r="X27" s="15"/>
      <c r="Y27" s="16"/>
      <c r="Z27" s="16"/>
      <c r="AA27" s="16"/>
      <c r="AB27" s="16"/>
      <c r="AC27" s="16"/>
      <c r="AD27" s="16"/>
    </row>
    <row r="28" spans="1:30" ht="15.6" customHeight="1">
      <c r="A28" s="271">
        <v>17</v>
      </c>
      <c r="B28" s="272" t="s">
        <v>146</v>
      </c>
      <c r="C28" s="265" t="s">
        <v>783</v>
      </c>
      <c r="D28" s="265" t="s">
        <v>125</v>
      </c>
      <c r="E28" s="286" t="str">
        <f t="shared" si="0"/>
        <v xml:space="preserve">O </v>
      </c>
      <c r="F28" s="287" t="str">
        <f t="shared" si="1"/>
        <v xml:space="preserve">O  Public administration </v>
      </c>
      <c r="G28" s="289" t="s">
        <v>748</v>
      </c>
      <c r="H28" s="288" t="s">
        <v>784</v>
      </c>
      <c r="I28" s="284"/>
      <c r="J28" s="285" t="s">
        <v>164</v>
      </c>
      <c r="K28" s="15"/>
      <c r="L28" s="71">
        <v>17</v>
      </c>
      <c r="N28" s="287" t="s">
        <v>732</v>
      </c>
      <c r="O28" s="476">
        <v>24</v>
      </c>
      <c r="P28" s="476" t="s">
        <v>954</v>
      </c>
      <c r="Q28" s="8" t="str">
        <f t="shared" si="2"/>
        <v>C24 Manufacture of basic metals</v>
      </c>
      <c r="R28" s="8" t="s">
        <v>132</v>
      </c>
      <c r="X28" s="15"/>
      <c r="Y28" s="16"/>
      <c r="Z28" s="16"/>
      <c r="AA28" s="16"/>
      <c r="AB28" s="16"/>
      <c r="AC28" s="16"/>
      <c r="AD28" s="16"/>
    </row>
    <row r="29" spans="1:30" ht="15.6" customHeight="1">
      <c r="A29" s="271">
        <v>18</v>
      </c>
      <c r="B29" s="272" t="s">
        <v>147</v>
      </c>
      <c r="C29" s="265" t="s">
        <v>785</v>
      </c>
      <c r="D29" s="265" t="s">
        <v>40</v>
      </c>
      <c r="E29" s="286" t="str">
        <f t="shared" si="0"/>
        <v xml:space="preserve">P </v>
      </c>
      <c r="F29" s="287" t="str">
        <f t="shared" si="1"/>
        <v xml:space="preserve">P  Education </v>
      </c>
      <c r="G29" s="289" t="s">
        <v>749</v>
      </c>
      <c r="H29" s="288" t="s">
        <v>786</v>
      </c>
      <c r="I29" s="284"/>
      <c r="J29" s="285" t="s">
        <v>165</v>
      </c>
      <c r="K29" s="15"/>
      <c r="L29" s="71">
        <v>18</v>
      </c>
      <c r="N29" s="287" t="s">
        <v>733</v>
      </c>
      <c r="O29" s="476">
        <v>25</v>
      </c>
      <c r="P29" s="476" t="s">
        <v>955</v>
      </c>
      <c r="Q29" s="8" t="str">
        <f t="shared" si="2"/>
        <v>C25 Manufacture of fabricated metal products, except machinery and equipment</v>
      </c>
      <c r="R29" s="8" t="s">
        <v>132</v>
      </c>
      <c r="X29" s="15"/>
      <c r="Y29" s="16"/>
      <c r="Z29" s="16"/>
      <c r="AA29" s="16"/>
      <c r="AB29" s="16"/>
      <c r="AC29" s="16"/>
      <c r="AD29" s="16"/>
    </row>
    <row r="30" spans="1:30" ht="15.6" customHeight="1">
      <c r="A30" s="271">
        <v>19</v>
      </c>
      <c r="B30" s="272" t="s">
        <v>148</v>
      </c>
      <c r="C30" s="265" t="s">
        <v>787</v>
      </c>
      <c r="D30" s="265" t="s">
        <v>126</v>
      </c>
      <c r="E30" s="286" t="str">
        <f t="shared" si="0"/>
        <v>Q</v>
      </c>
      <c r="F30" s="287" t="str">
        <f t="shared" si="1"/>
        <v xml:space="preserve">Q Human health &amp; social work activities </v>
      </c>
      <c r="G30" s="289" t="s">
        <v>148</v>
      </c>
      <c r="H30" s="288" t="s">
        <v>788</v>
      </c>
      <c r="I30" s="284"/>
      <c r="J30" s="285" t="s">
        <v>166</v>
      </c>
      <c r="K30" s="15"/>
      <c r="L30" s="71">
        <v>19</v>
      </c>
      <c r="N30" s="287" t="s">
        <v>819</v>
      </c>
      <c r="O30" s="476">
        <v>26</v>
      </c>
      <c r="P30" s="476" t="s">
        <v>956</v>
      </c>
      <c r="Q30" s="8" t="str">
        <f t="shared" si="2"/>
        <v>C26 Manufacture of computer, electronic and optical products</v>
      </c>
      <c r="R30" s="8" t="s">
        <v>132</v>
      </c>
      <c r="X30" s="15"/>
      <c r="Y30" s="16"/>
      <c r="Z30" s="16"/>
      <c r="AA30" s="16"/>
      <c r="AB30" s="16"/>
      <c r="AC30" s="16"/>
      <c r="AD30" s="16"/>
    </row>
    <row r="31" spans="1:30" ht="15.6" customHeight="1">
      <c r="A31" s="271">
        <v>20</v>
      </c>
      <c r="B31" s="272" t="s">
        <v>149</v>
      </c>
      <c r="C31" s="265" t="s">
        <v>789</v>
      </c>
      <c r="D31" s="265" t="s">
        <v>42</v>
      </c>
      <c r="E31" s="286" t="str">
        <f t="shared" si="0"/>
        <v xml:space="preserve">R </v>
      </c>
      <c r="F31" s="287" t="str">
        <f t="shared" si="1"/>
        <v xml:space="preserve">R  Arts, entertainment and recreation </v>
      </c>
      <c r="G31" s="289" t="s">
        <v>750</v>
      </c>
      <c r="H31" s="288" t="s">
        <v>790</v>
      </c>
      <c r="I31" s="284"/>
      <c r="J31" s="285" t="s">
        <v>167</v>
      </c>
      <c r="K31" s="15"/>
      <c r="L31" s="71">
        <v>20</v>
      </c>
      <c r="N31" s="287" t="s">
        <v>735</v>
      </c>
      <c r="O31" s="476">
        <v>27</v>
      </c>
      <c r="P31" s="476" t="s">
        <v>957</v>
      </c>
      <c r="Q31" s="8" t="str">
        <f t="shared" si="2"/>
        <v>C27 Manufacture of electrical equipment</v>
      </c>
      <c r="R31" s="8" t="s">
        <v>132</v>
      </c>
      <c r="X31" s="15"/>
      <c r="Y31" s="16"/>
      <c r="Z31" s="16"/>
      <c r="AA31" s="16"/>
      <c r="AB31" s="16"/>
      <c r="AC31" s="16"/>
      <c r="AD31" s="16"/>
    </row>
    <row r="32" spans="1:30" ht="15.6" customHeight="1">
      <c r="A32" s="271">
        <v>21</v>
      </c>
      <c r="B32" s="272" t="s">
        <v>150</v>
      </c>
      <c r="C32" s="265" t="s">
        <v>791</v>
      </c>
      <c r="D32" s="265" t="s">
        <v>127</v>
      </c>
      <c r="E32" s="286" t="str">
        <f t="shared" si="0"/>
        <v xml:space="preserve">S </v>
      </c>
      <c r="F32" s="287" t="str">
        <f t="shared" si="1"/>
        <v xml:space="preserve">S  Other service activities </v>
      </c>
      <c r="G32" s="289" t="s">
        <v>751</v>
      </c>
      <c r="H32" s="288" t="s">
        <v>792</v>
      </c>
      <c r="I32" s="284"/>
      <c r="J32" s="285" t="s">
        <v>168</v>
      </c>
      <c r="K32" s="15"/>
      <c r="L32" s="71">
        <v>21</v>
      </c>
      <c r="N32" s="287" t="s">
        <v>736</v>
      </c>
      <c r="O32" s="476">
        <v>28</v>
      </c>
      <c r="P32" s="476" t="s">
        <v>958</v>
      </c>
      <c r="Q32" s="8" t="str">
        <f t="shared" si="2"/>
        <v>C28 Manufacture of machinery and equipment n.e.c.</v>
      </c>
      <c r="R32" s="8" t="s">
        <v>132</v>
      </c>
      <c r="X32" s="15"/>
      <c r="Y32" s="16"/>
      <c r="Z32" s="16"/>
      <c r="AA32" s="16"/>
      <c r="AB32" s="16"/>
      <c r="AC32" s="16"/>
      <c r="AD32" s="16"/>
    </row>
    <row r="33" spans="1:30" ht="15.6" customHeight="1">
      <c r="A33" s="271">
        <v>22</v>
      </c>
      <c r="B33" s="272" t="s">
        <v>151</v>
      </c>
      <c r="C33" s="265" t="s">
        <v>793</v>
      </c>
      <c r="D33" s="265" t="s">
        <v>128</v>
      </c>
      <c r="E33" s="286" t="str">
        <f t="shared" si="0"/>
        <v xml:space="preserve">T </v>
      </c>
      <c r="F33" s="287" t="str">
        <f t="shared" si="1"/>
        <v xml:space="preserve">T  Activities of households </v>
      </c>
      <c r="G33" s="289" t="s">
        <v>752</v>
      </c>
      <c r="H33" s="290" t="s">
        <v>794</v>
      </c>
      <c r="I33" s="284"/>
      <c r="J33" s="285" t="s">
        <v>169</v>
      </c>
      <c r="K33" s="17"/>
      <c r="L33" s="71">
        <v>22</v>
      </c>
      <c r="N33" s="287" t="s">
        <v>737</v>
      </c>
      <c r="O33" s="476">
        <v>29</v>
      </c>
      <c r="P33" s="476" t="s">
        <v>959</v>
      </c>
      <c r="Q33" s="8" t="str">
        <f t="shared" si="2"/>
        <v>C29 Manufacture of motor vehicles, trailers and semi-trailers</v>
      </c>
      <c r="R33" s="8" t="s">
        <v>132</v>
      </c>
      <c r="X33" s="119"/>
      <c r="Y33" s="17"/>
      <c r="Z33" s="17"/>
      <c r="AA33" s="17"/>
    </row>
    <row r="34" spans="1:30" ht="15.6" customHeight="1">
      <c r="A34" s="271">
        <v>23</v>
      </c>
      <c r="B34" s="272" t="s">
        <v>152</v>
      </c>
      <c r="C34" s="265" t="s">
        <v>715</v>
      </c>
      <c r="D34" s="265" t="s">
        <v>129</v>
      </c>
      <c r="E34" s="286" t="str">
        <f t="shared" si="0"/>
        <v xml:space="preserve">U </v>
      </c>
      <c r="F34" s="287" t="str">
        <f t="shared" si="1"/>
        <v xml:space="preserve">U  Activities of extraterritorial organizations </v>
      </c>
      <c r="G34" s="289" t="s">
        <v>753</v>
      </c>
      <c r="H34" s="288" t="s">
        <v>795</v>
      </c>
      <c r="I34" s="284"/>
      <c r="J34" s="285" t="s">
        <v>170</v>
      </c>
      <c r="K34" s="15"/>
      <c r="L34" s="71">
        <v>23</v>
      </c>
      <c r="N34" s="287" t="s">
        <v>738</v>
      </c>
      <c r="O34" s="476">
        <v>30</v>
      </c>
      <c r="P34" s="476" t="s">
        <v>960</v>
      </c>
      <c r="Q34" s="8" t="str">
        <f t="shared" si="2"/>
        <v>C30 Manufacture of other transport equipment</v>
      </c>
      <c r="R34" s="8" t="s">
        <v>132</v>
      </c>
      <c r="X34" s="15"/>
      <c r="Y34" s="16"/>
      <c r="Z34" s="16"/>
      <c r="AA34" s="16"/>
      <c r="AB34" s="16"/>
      <c r="AC34" s="16"/>
      <c r="AD34" s="16"/>
    </row>
    <row r="35" spans="1:30" ht="5.0999999999999996" customHeight="1" thickBot="1">
      <c r="A35" s="273"/>
      <c r="B35" s="274"/>
      <c r="C35" s="266"/>
      <c r="D35" s="266"/>
      <c r="E35" s="291"/>
      <c r="F35" s="287"/>
      <c r="G35" s="291"/>
      <c r="H35" s="292"/>
      <c r="I35" s="293"/>
      <c r="J35" s="294"/>
      <c r="K35" s="120"/>
      <c r="L35" s="122"/>
      <c r="O35" s="476">
        <v>31</v>
      </c>
      <c r="P35" s="476" t="s">
        <v>961</v>
      </c>
      <c r="Q35" s="8" t="str">
        <f t="shared" si="2"/>
        <v>C31 Manufacture of furniture</v>
      </c>
      <c r="R35" s="8" t="s">
        <v>132</v>
      </c>
      <c r="X35" s="120"/>
      <c r="Y35" s="121"/>
      <c r="Z35" s="121"/>
      <c r="AA35" s="121"/>
      <c r="AB35" s="121"/>
      <c r="AC35" s="121"/>
      <c r="AD35" s="121"/>
    </row>
    <row r="36" spans="1:30" ht="24.95" customHeight="1">
      <c r="F36"/>
      <c r="O36" s="476">
        <v>32</v>
      </c>
      <c r="P36" s="476" t="s">
        <v>962</v>
      </c>
      <c r="Q36" s="8" t="str">
        <f t="shared" si="2"/>
        <v>C32 Other manufacturing</v>
      </c>
      <c r="R36" s="8" t="s">
        <v>132</v>
      </c>
    </row>
    <row r="37" spans="1:30" ht="24.95" customHeight="1">
      <c r="E37" s="276" t="s">
        <v>796</v>
      </c>
      <c r="F37"/>
      <c r="O37" s="476">
        <v>33</v>
      </c>
      <c r="P37" s="476" t="s">
        <v>963</v>
      </c>
      <c r="Q37" s="8" t="str">
        <f t="shared" si="2"/>
        <v>C33 Repair and installation of machinery and equipment</v>
      </c>
      <c r="R37" s="8" t="s">
        <v>132</v>
      </c>
    </row>
    <row r="38" spans="1:30" ht="24.95" customHeight="1">
      <c r="E38" s="276" t="s">
        <v>739</v>
      </c>
      <c r="F38" s="276" t="s">
        <v>719</v>
      </c>
      <c r="G38" s="8" t="str">
        <f>E38&amp;" - "&amp;F38</f>
        <v xml:space="preserve">A  - Agriculture, forestry and fishing </v>
      </c>
      <c r="O38" s="476">
        <v>35</v>
      </c>
      <c r="P38" s="476" t="s">
        <v>117</v>
      </c>
      <c r="Q38" s="8" t="str">
        <f t="shared" si="2"/>
        <v>D35 Electricity, gas, steam and air conditioning supply</v>
      </c>
      <c r="R38" s="8" t="s">
        <v>133</v>
      </c>
    </row>
    <row r="39" spans="1:30" ht="24.95" customHeight="1">
      <c r="E39" t="s">
        <v>131</v>
      </c>
      <c r="F39" s="276" t="s">
        <v>720</v>
      </c>
      <c r="G39" s="8" t="str">
        <f t="shared" ref="G39:G58" si="3">E39&amp;" - "&amp;F39</f>
        <v xml:space="preserve">B - Mining and quarrying </v>
      </c>
      <c r="O39" s="476">
        <v>36</v>
      </c>
      <c r="P39" s="476" t="s">
        <v>964</v>
      </c>
      <c r="Q39" s="8" t="str">
        <f t="shared" si="2"/>
        <v>E36 Water collection, treatment and supply</v>
      </c>
      <c r="R39" s="8" t="s">
        <v>134</v>
      </c>
    </row>
    <row r="40" spans="1:30" ht="24.95" customHeight="1">
      <c r="E40" s="276" t="s">
        <v>740</v>
      </c>
      <c r="F40" s="276" t="s">
        <v>797</v>
      </c>
      <c r="G40" s="8" t="str">
        <f t="shared" si="3"/>
        <v xml:space="preserve">C  - Manufacturing </v>
      </c>
      <c r="O40" s="476">
        <v>37</v>
      </c>
      <c r="P40" s="476" t="s">
        <v>965</v>
      </c>
      <c r="Q40" s="8" t="str">
        <f t="shared" si="2"/>
        <v>E37 Sewerage</v>
      </c>
      <c r="R40" s="8" t="s">
        <v>134</v>
      </c>
    </row>
    <row r="41" spans="1:30" ht="24.95" customHeight="1">
      <c r="E41" s="276" t="s">
        <v>741</v>
      </c>
      <c r="F41" s="276" t="s">
        <v>721</v>
      </c>
      <c r="G41" s="8" t="str">
        <f t="shared" si="3"/>
        <v xml:space="preserve">D  - Electricity, gas, steam </v>
      </c>
      <c r="O41" s="476">
        <v>38</v>
      </c>
      <c r="P41" s="476" t="s">
        <v>966</v>
      </c>
      <c r="Q41" s="8" t="str">
        <f t="shared" si="2"/>
        <v>E38 Waste collection, treatment and disposal activities; materials recovery</v>
      </c>
      <c r="R41" s="8" t="s">
        <v>134</v>
      </c>
    </row>
    <row r="42" spans="1:30" ht="24.95" customHeight="1">
      <c r="E42" s="276" t="s">
        <v>742</v>
      </c>
      <c r="F42" s="276" t="s">
        <v>722</v>
      </c>
      <c r="G42" s="8" t="str">
        <f t="shared" si="3"/>
        <v xml:space="preserve">E  - Water supply; sewerage, waste </v>
      </c>
      <c r="O42" s="476">
        <v>39</v>
      </c>
      <c r="P42" s="476" t="s">
        <v>967</v>
      </c>
      <c r="Q42" s="8" t="str">
        <f t="shared" si="2"/>
        <v>E39 Remediation activities and other waste management services</v>
      </c>
      <c r="R42" s="8" t="s">
        <v>134</v>
      </c>
    </row>
    <row r="43" spans="1:30" ht="24.95" customHeight="1">
      <c r="E43" s="276" t="s">
        <v>135</v>
      </c>
      <c r="F43" s="276" t="s">
        <v>723</v>
      </c>
      <c r="G43" s="8" t="str">
        <f t="shared" si="3"/>
        <v xml:space="preserve">F - Construction </v>
      </c>
      <c r="O43" s="476">
        <v>41</v>
      </c>
      <c r="P43" s="476" t="s">
        <v>968</v>
      </c>
      <c r="Q43" s="8" t="str">
        <f t="shared" si="2"/>
        <v>F41 Construction of buildings</v>
      </c>
      <c r="R43" s="8" t="s">
        <v>135</v>
      </c>
    </row>
    <row r="44" spans="1:30" ht="24.95" customHeight="1">
      <c r="E44" s="276" t="s">
        <v>743</v>
      </c>
      <c r="F44" s="276" t="s">
        <v>724</v>
      </c>
      <c r="G44" s="8" t="str">
        <f t="shared" si="3"/>
        <v xml:space="preserve">G  - Wholesale and retail trade; </v>
      </c>
      <c r="O44" s="476">
        <v>42</v>
      </c>
      <c r="P44" s="476" t="s">
        <v>969</v>
      </c>
      <c r="Q44" s="8" t="str">
        <f t="shared" si="2"/>
        <v>F42 Civil engineering</v>
      </c>
      <c r="R44" s="8" t="s">
        <v>135</v>
      </c>
    </row>
    <row r="45" spans="1:30" ht="24.95" customHeight="1">
      <c r="E45" s="276" t="s">
        <v>744</v>
      </c>
      <c r="F45" s="276" t="s">
        <v>725</v>
      </c>
      <c r="G45" s="8" t="str">
        <f t="shared" si="3"/>
        <v xml:space="preserve">H  - Transportation and storage </v>
      </c>
      <c r="O45" s="476">
        <v>43</v>
      </c>
      <c r="P45" s="476" t="s">
        <v>970</v>
      </c>
      <c r="Q45" s="8" t="str">
        <f t="shared" si="2"/>
        <v>F43 Specialized construction activities</v>
      </c>
      <c r="R45" s="8" t="s">
        <v>135</v>
      </c>
    </row>
    <row r="46" spans="1:30" ht="24.95" customHeight="1">
      <c r="E46" s="276" t="s">
        <v>138</v>
      </c>
      <c r="F46" s="276" t="s">
        <v>726</v>
      </c>
      <c r="G46" s="8" t="str">
        <f t="shared" si="3"/>
        <v xml:space="preserve">I - Accommodation and food service activities </v>
      </c>
      <c r="O46" s="476">
        <v>45</v>
      </c>
      <c r="P46" s="476" t="s">
        <v>971</v>
      </c>
      <c r="Q46" s="8" t="str">
        <f t="shared" si="2"/>
        <v>G45 Wholesale and retail trade and repair of motor vehicles and motorcycles</v>
      </c>
      <c r="R46" s="8" t="s">
        <v>136</v>
      </c>
    </row>
    <row r="47" spans="1:30" ht="24.95" customHeight="1">
      <c r="E47" s="276" t="s">
        <v>139</v>
      </c>
      <c r="F47" s="276" t="s">
        <v>727</v>
      </c>
      <c r="G47" s="8" t="str">
        <f t="shared" si="3"/>
        <v xml:space="preserve">J - Information and communication </v>
      </c>
      <c r="O47" s="476">
        <v>46</v>
      </c>
      <c r="P47" s="476" t="s">
        <v>972</v>
      </c>
      <c r="Q47" s="8" t="str">
        <f t="shared" si="2"/>
        <v>G46 Wholesale trade, except of motor vehicles and motorcycles</v>
      </c>
      <c r="R47" s="8" t="s">
        <v>136</v>
      </c>
    </row>
    <row r="48" spans="1:30" ht="24.95" customHeight="1">
      <c r="E48" s="276" t="s">
        <v>745</v>
      </c>
      <c r="F48" s="276" t="s">
        <v>728</v>
      </c>
      <c r="G48" s="8" t="str">
        <f t="shared" si="3"/>
        <v xml:space="preserve">K  - Financial and insurance activities </v>
      </c>
      <c r="O48" s="476">
        <v>47</v>
      </c>
      <c r="P48" s="476" t="s">
        <v>973</v>
      </c>
      <c r="Q48" s="8" t="str">
        <f t="shared" si="2"/>
        <v>G47 Retail trade, except of motor vehicles and motorcycles</v>
      </c>
      <c r="R48" s="8" t="s">
        <v>136</v>
      </c>
    </row>
    <row r="49" spans="5:18" ht="24.95" customHeight="1">
      <c r="E49" s="276" t="s">
        <v>142</v>
      </c>
      <c r="F49" s="276" t="s">
        <v>729</v>
      </c>
      <c r="G49" s="8" t="str">
        <f t="shared" si="3"/>
        <v xml:space="preserve">L - Real estate activities </v>
      </c>
      <c r="O49" s="476">
        <v>49</v>
      </c>
      <c r="P49" s="476" t="s">
        <v>974</v>
      </c>
      <c r="Q49" s="8" t="str">
        <f t="shared" si="2"/>
        <v>H49 Land transport and transport via pipelines</v>
      </c>
      <c r="R49" s="8" t="s">
        <v>137</v>
      </c>
    </row>
    <row r="50" spans="5:18" ht="24.95" customHeight="1">
      <c r="E50" s="276" t="s">
        <v>746</v>
      </c>
      <c r="F50" s="276" t="s">
        <v>730</v>
      </c>
      <c r="G50" s="8" t="str">
        <f t="shared" si="3"/>
        <v xml:space="preserve">M  - Professional, scientific and technical activities </v>
      </c>
      <c r="O50" s="476">
        <v>50</v>
      </c>
      <c r="P50" s="476" t="s">
        <v>975</v>
      </c>
      <c r="Q50" s="8" t="str">
        <f t="shared" si="2"/>
        <v>H50 Water transport</v>
      </c>
      <c r="R50" s="8" t="s">
        <v>137</v>
      </c>
    </row>
    <row r="51" spans="5:18" ht="24.95" customHeight="1">
      <c r="E51" s="276" t="s">
        <v>747</v>
      </c>
      <c r="F51" s="276" t="s">
        <v>731</v>
      </c>
      <c r="G51" s="8" t="str">
        <f t="shared" si="3"/>
        <v xml:space="preserve">N  - Administrative and support service activities </v>
      </c>
      <c r="O51" s="476">
        <v>51</v>
      </c>
      <c r="P51" s="476" t="s">
        <v>976</v>
      </c>
      <c r="Q51" s="8" t="str">
        <f t="shared" si="2"/>
        <v>H51 Air transport</v>
      </c>
      <c r="R51" s="8" t="s">
        <v>137</v>
      </c>
    </row>
    <row r="52" spans="5:18" ht="24.95" customHeight="1">
      <c r="E52" s="276" t="s">
        <v>748</v>
      </c>
      <c r="F52" s="276" t="s">
        <v>732</v>
      </c>
      <c r="G52" s="8" t="str">
        <f t="shared" si="3"/>
        <v xml:space="preserve">O  - Public administration </v>
      </c>
      <c r="O52" s="476">
        <v>52</v>
      </c>
      <c r="P52" s="476" t="s">
        <v>977</v>
      </c>
      <c r="Q52" s="8" t="str">
        <f t="shared" si="2"/>
        <v>H52 Warehousing and support activities for transportation</v>
      </c>
      <c r="R52" s="8" t="s">
        <v>137</v>
      </c>
    </row>
    <row r="53" spans="5:18" ht="24.95" customHeight="1">
      <c r="E53" s="276" t="s">
        <v>749</v>
      </c>
      <c r="F53" s="276" t="s">
        <v>733</v>
      </c>
      <c r="G53" s="8" t="str">
        <f t="shared" si="3"/>
        <v xml:space="preserve">P  - Education </v>
      </c>
      <c r="O53" s="476">
        <v>53</v>
      </c>
      <c r="P53" s="476" t="s">
        <v>978</v>
      </c>
      <c r="Q53" s="8" t="str">
        <f t="shared" si="2"/>
        <v>H53 Postal and courier activities</v>
      </c>
      <c r="R53" s="8" t="s">
        <v>137</v>
      </c>
    </row>
    <row r="54" spans="5:18" ht="24.95" customHeight="1">
      <c r="E54" s="276" t="s">
        <v>148</v>
      </c>
      <c r="F54" s="276" t="s">
        <v>734</v>
      </c>
      <c r="G54" s="8" t="str">
        <f t="shared" si="3"/>
        <v xml:space="preserve">Q - Human health and social work activities </v>
      </c>
      <c r="O54" s="476">
        <v>55</v>
      </c>
      <c r="P54" s="476" t="s">
        <v>979</v>
      </c>
      <c r="Q54" s="8" t="str">
        <f t="shared" si="2"/>
        <v>I55 Accommodation</v>
      </c>
      <c r="R54" s="8" t="s">
        <v>138</v>
      </c>
    </row>
    <row r="55" spans="5:18" ht="24.95" customHeight="1">
      <c r="E55" s="276" t="s">
        <v>750</v>
      </c>
      <c r="F55" s="276" t="s">
        <v>735</v>
      </c>
      <c r="G55" s="8" t="str">
        <f t="shared" si="3"/>
        <v xml:space="preserve">R  - Arts, entertainment and recreation </v>
      </c>
      <c r="O55" s="476">
        <v>56</v>
      </c>
      <c r="P55" s="476" t="s">
        <v>980</v>
      </c>
      <c r="Q55" s="8" t="str">
        <f t="shared" si="2"/>
        <v>I56 Food and beverage service activities</v>
      </c>
      <c r="R55" s="8" t="s">
        <v>138</v>
      </c>
    </row>
    <row r="56" spans="5:18" ht="24.95" customHeight="1">
      <c r="E56" s="276" t="s">
        <v>751</v>
      </c>
      <c r="F56" s="276" t="s">
        <v>736</v>
      </c>
      <c r="G56" s="8" t="str">
        <f t="shared" si="3"/>
        <v xml:space="preserve">S  - Other service activities </v>
      </c>
      <c r="O56" s="476">
        <v>58</v>
      </c>
      <c r="P56" s="476" t="s">
        <v>981</v>
      </c>
      <c r="Q56" s="8" t="str">
        <f t="shared" si="2"/>
        <v>J58 Publishing activities</v>
      </c>
      <c r="R56" s="8" t="s">
        <v>139</v>
      </c>
    </row>
    <row r="57" spans="5:18" ht="24.95" customHeight="1">
      <c r="E57" s="276" t="s">
        <v>752</v>
      </c>
      <c r="F57" s="276" t="s">
        <v>737</v>
      </c>
      <c r="G57" s="8" t="str">
        <f t="shared" si="3"/>
        <v xml:space="preserve">T  - Activities of households </v>
      </c>
      <c r="O57" s="476">
        <v>59</v>
      </c>
      <c r="P57" s="478" t="s">
        <v>982</v>
      </c>
      <c r="Q57" s="8" t="str">
        <f t="shared" si="2"/>
        <v>J59 Motion picture, video and television programme production, sound recording
and music publishing activities</v>
      </c>
      <c r="R57" s="8" t="s">
        <v>139</v>
      </c>
    </row>
    <row r="58" spans="5:18" ht="24.95" customHeight="1">
      <c r="E58" s="276" t="s">
        <v>753</v>
      </c>
      <c r="F58" s="276" t="s">
        <v>738</v>
      </c>
      <c r="G58" s="8" t="str">
        <f t="shared" si="3"/>
        <v xml:space="preserve">U  - Activities of extraterritorial organizations </v>
      </c>
      <c r="O58" s="476">
        <v>60</v>
      </c>
      <c r="P58" s="476" t="s">
        <v>983</v>
      </c>
      <c r="Q58" s="8" t="str">
        <f t="shared" si="2"/>
        <v>J60 Programming and broadcasting activities</v>
      </c>
      <c r="R58" s="8" t="s">
        <v>139</v>
      </c>
    </row>
    <row r="59" spans="5:18" ht="24.95" customHeight="1">
      <c r="O59" s="476">
        <v>61</v>
      </c>
      <c r="P59" s="476" t="s">
        <v>984</v>
      </c>
      <c r="Q59" s="8" t="str">
        <f t="shared" si="2"/>
        <v>J61 Telecommunications</v>
      </c>
      <c r="R59" s="8" t="s">
        <v>139</v>
      </c>
    </row>
    <row r="60" spans="5:18" ht="24.95" customHeight="1">
      <c r="O60" s="476">
        <v>62</v>
      </c>
      <c r="P60" s="476" t="s">
        <v>985</v>
      </c>
      <c r="Q60" s="8" t="str">
        <f t="shared" si="2"/>
        <v>J62 Computer programming, consultancy and related activities</v>
      </c>
      <c r="R60" s="8" t="s">
        <v>139</v>
      </c>
    </row>
    <row r="61" spans="5:18" ht="24.95" customHeight="1">
      <c r="O61" s="476">
        <v>63</v>
      </c>
      <c r="P61" s="476" t="s">
        <v>986</v>
      </c>
      <c r="Q61" s="8" t="str">
        <f t="shared" si="2"/>
        <v>J63 Information service activities</v>
      </c>
      <c r="R61" s="8" t="s">
        <v>139</v>
      </c>
    </row>
    <row r="62" spans="5:18" ht="24.95" customHeight="1">
      <c r="O62" s="476">
        <v>64</v>
      </c>
      <c r="P62" s="476" t="s">
        <v>987</v>
      </c>
      <c r="Q62" s="8" t="str">
        <f t="shared" si="2"/>
        <v>K64 Financial service activities, except insurance and pension funding</v>
      </c>
      <c r="R62" s="8" t="s">
        <v>1020</v>
      </c>
    </row>
    <row r="63" spans="5:18" ht="24.95" customHeight="1">
      <c r="O63" s="476">
        <v>65</v>
      </c>
      <c r="P63" s="476" t="s">
        <v>988</v>
      </c>
      <c r="Q63" s="8" t="str">
        <f t="shared" si="2"/>
        <v>K65 Insurance, reinsurance and pension funding, except compulsory social security</v>
      </c>
      <c r="R63" s="8" t="s">
        <v>1020</v>
      </c>
    </row>
    <row r="64" spans="5:18" ht="24.95" customHeight="1">
      <c r="O64" s="476">
        <v>66</v>
      </c>
      <c r="P64" s="476" t="s">
        <v>989</v>
      </c>
      <c r="Q64" s="8" t="str">
        <f t="shared" si="2"/>
        <v>K66 Activities auxiliary to financial service and insurance activities</v>
      </c>
      <c r="R64" s="8" t="s">
        <v>1020</v>
      </c>
    </row>
    <row r="65" spans="15:18" ht="24.95" customHeight="1">
      <c r="O65" s="476">
        <v>68</v>
      </c>
      <c r="P65" s="476" t="s">
        <v>39</v>
      </c>
      <c r="Q65" s="8" t="str">
        <f t="shared" si="2"/>
        <v>L68 Real estate activities</v>
      </c>
      <c r="R65" s="8" t="s">
        <v>142</v>
      </c>
    </row>
    <row r="66" spans="15:18" ht="24.95" customHeight="1">
      <c r="O66" s="476">
        <v>69</v>
      </c>
      <c r="P66" s="476" t="s">
        <v>990</v>
      </c>
      <c r="Q66" s="8" t="str">
        <f t="shared" si="2"/>
        <v>M69 Legal and accounting activities</v>
      </c>
      <c r="R66" s="8" t="s">
        <v>143</v>
      </c>
    </row>
    <row r="67" spans="15:18" ht="24.95" customHeight="1">
      <c r="O67" s="476">
        <v>70</v>
      </c>
      <c r="P67" s="476" t="s">
        <v>991</v>
      </c>
      <c r="Q67" s="8" t="str">
        <f t="shared" si="2"/>
        <v>M70 Activities of head offices; management consultancy activities</v>
      </c>
      <c r="R67" s="8" t="s">
        <v>143</v>
      </c>
    </row>
    <row r="68" spans="15:18" ht="24.95" customHeight="1">
      <c r="O68" s="476">
        <v>71</v>
      </c>
      <c r="P68" s="476" t="s">
        <v>992</v>
      </c>
      <c r="Q68" s="8" t="str">
        <f t="shared" si="2"/>
        <v>M71 Architectural and engineering activities; technical testing and analysis</v>
      </c>
      <c r="R68" s="8" t="s">
        <v>143</v>
      </c>
    </row>
    <row r="69" spans="15:18" ht="24.95" customHeight="1">
      <c r="O69" s="476">
        <v>72</v>
      </c>
      <c r="P69" s="476" t="s">
        <v>993</v>
      </c>
      <c r="Q69" s="8" t="str">
        <f t="shared" si="2"/>
        <v>M72 Scientific research and development</v>
      </c>
      <c r="R69" s="8" t="s">
        <v>143</v>
      </c>
    </row>
    <row r="70" spans="15:18" ht="24.95" customHeight="1">
      <c r="O70" s="476">
        <v>73</v>
      </c>
      <c r="P70" s="476" t="s">
        <v>994</v>
      </c>
      <c r="Q70" s="8" t="str">
        <f t="shared" si="2"/>
        <v>M73 Advertising and market research</v>
      </c>
      <c r="R70" s="8" t="s">
        <v>143</v>
      </c>
    </row>
    <row r="71" spans="15:18" ht="24.95" customHeight="1">
      <c r="O71" s="476">
        <v>74</v>
      </c>
      <c r="P71" s="476" t="s">
        <v>995</v>
      </c>
      <c r="Q71" s="8" t="str">
        <f t="shared" ref="Q71:Q93" si="4">R71&amp;O71&amp;" "&amp;P71</f>
        <v>M74 Other professional, scientific and technical activities</v>
      </c>
      <c r="R71" s="8" t="s">
        <v>143</v>
      </c>
    </row>
    <row r="72" spans="15:18" ht="24.95" customHeight="1">
      <c r="O72" s="476">
        <v>75</v>
      </c>
      <c r="P72" s="476" t="s">
        <v>996</v>
      </c>
      <c r="Q72" s="8" t="str">
        <f t="shared" si="4"/>
        <v>M75 Veterinary activities</v>
      </c>
      <c r="R72" s="8" t="s">
        <v>143</v>
      </c>
    </row>
    <row r="73" spans="15:18" ht="24.95" customHeight="1">
      <c r="O73" s="476">
        <v>77</v>
      </c>
      <c r="P73" s="476" t="s">
        <v>806</v>
      </c>
      <c r="Q73" s="8" t="str">
        <f t="shared" si="4"/>
        <v>N77 Rental and leasing activities</v>
      </c>
      <c r="R73" s="8" t="s">
        <v>1021</v>
      </c>
    </row>
    <row r="74" spans="15:18" ht="24.95" customHeight="1">
      <c r="O74" s="476">
        <v>78</v>
      </c>
      <c r="P74" s="476" t="s">
        <v>997</v>
      </c>
      <c r="Q74" s="8" t="str">
        <f t="shared" si="4"/>
        <v>N78 Employment activities</v>
      </c>
      <c r="R74" s="8" t="s">
        <v>1021</v>
      </c>
    </row>
    <row r="75" spans="15:18" ht="24.95" customHeight="1">
      <c r="O75" s="476">
        <v>79</v>
      </c>
      <c r="P75" s="476" t="s">
        <v>998</v>
      </c>
      <c r="Q75" s="8" t="str">
        <f t="shared" si="4"/>
        <v>N79 Travel agency, tour operator, reservation service and related activities</v>
      </c>
      <c r="R75" s="8" t="s">
        <v>1021</v>
      </c>
    </row>
    <row r="76" spans="15:18" ht="24.95" customHeight="1">
      <c r="O76" s="476">
        <v>80</v>
      </c>
      <c r="P76" s="476" t="s">
        <v>999</v>
      </c>
      <c r="Q76" s="8" t="str">
        <f t="shared" si="4"/>
        <v>N80 Security and investigation activities</v>
      </c>
      <c r="R76" s="8" t="s">
        <v>1021</v>
      </c>
    </row>
    <row r="77" spans="15:18" ht="24.95" customHeight="1">
      <c r="O77" s="476">
        <v>81</v>
      </c>
      <c r="P77" s="476" t="s">
        <v>1000</v>
      </c>
      <c r="Q77" s="8" t="str">
        <f t="shared" si="4"/>
        <v>N81 Services to buildings and landscape activities</v>
      </c>
      <c r="R77" s="8" t="s">
        <v>1021</v>
      </c>
    </row>
    <row r="78" spans="15:18" ht="24.95" customHeight="1">
      <c r="O78" s="476">
        <v>82</v>
      </c>
      <c r="P78" s="476" t="s">
        <v>1001</v>
      </c>
      <c r="Q78" s="8" t="str">
        <f t="shared" si="4"/>
        <v>N82 Office administrative, office support and other business support activities</v>
      </c>
      <c r="R78" s="8" t="s">
        <v>1021</v>
      </c>
    </row>
    <row r="79" spans="15:18" ht="24.95" customHeight="1">
      <c r="O79" s="476">
        <v>84</v>
      </c>
      <c r="P79" s="476" t="s">
        <v>125</v>
      </c>
      <c r="Q79" s="8" t="str">
        <f t="shared" si="4"/>
        <v>O84 Public administration and defence; compulsory social security</v>
      </c>
      <c r="R79" s="8" t="s">
        <v>146</v>
      </c>
    </row>
    <row r="80" spans="15:18" ht="24.95" customHeight="1">
      <c r="O80" s="476">
        <v>85</v>
      </c>
      <c r="P80" s="476" t="s">
        <v>40</v>
      </c>
      <c r="Q80" s="8" t="str">
        <f t="shared" si="4"/>
        <v>P85 Education</v>
      </c>
      <c r="R80" s="8" t="s">
        <v>147</v>
      </c>
    </row>
    <row r="81" spans="6:18" ht="24.95" customHeight="1">
      <c r="O81" s="476">
        <v>86</v>
      </c>
      <c r="P81" s="476" t="s">
        <v>1002</v>
      </c>
      <c r="Q81" s="8" t="str">
        <f t="shared" si="4"/>
        <v>Q86 Human health activities</v>
      </c>
      <c r="R81" s="8" t="s">
        <v>148</v>
      </c>
    </row>
    <row r="82" spans="6:18" ht="24.95" customHeight="1">
      <c r="O82" s="476">
        <v>87</v>
      </c>
      <c r="P82" s="476" t="s">
        <v>1003</v>
      </c>
      <c r="Q82" s="8" t="str">
        <f t="shared" si="4"/>
        <v>Q87 Residential care activities</v>
      </c>
      <c r="R82" s="8" t="s">
        <v>148</v>
      </c>
    </row>
    <row r="83" spans="6:18" ht="24.95" customHeight="1">
      <c r="O83" s="476">
        <v>88</v>
      </c>
      <c r="P83" s="476" t="s">
        <v>1004</v>
      </c>
      <c r="Q83" s="8" t="str">
        <f t="shared" si="4"/>
        <v>Q88 Social work activities without accommodation</v>
      </c>
      <c r="R83" s="8" t="s">
        <v>148</v>
      </c>
    </row>
    <row r="84" spans="6:18" ht="24.95" customHeight="1">
      <c r="O84" s="476">
        <v>90</v>
      </c>
      <c r="P84" s="476" t="s">
        <v>1005</v>
      </c>
      <c r="Q84" s="8" t="str">
        <f t="shared" si="4"/>
        <v>R90 Creative, arts and entertainment activities</v>
      </c>
      <c r="R84" s="8" t="s">
        <v>149</v>
      </c>
    </row>
    <row r="85" spans="6:18" ht="24.95" customHeight="1">
      <c r="O85" s="476">
        <v>91</v>
      </c>
      <c r="P85" s="476" t="s">
        <v>1006</v>
      </c>
      <c r="Q85" s="8" t="str">
        <f t="shared" si="4"/>
        <v>R91 Libraries, archives, museums and other cultural activities</v>
      </c>
      <c r="R85" s="8" t="s">
        <v>149</v>
      </c>
    </row>
    <row r="86" spans="6:18" ht="24.95" customHeight="1">
      <c r="O86" s="476">
        <v>92</v>
      </c>
      <c r="P86" s="476" t="s">
        <v>1007</v>
      </c>
      <c r="Q86" s="8" t="str">
        <f t="shared" si="4"/>
        <v>R92 Gambling and betting activities</v>
      </c>
      <c r="R86" s="8" t="s">
        <v>149</v>
      </c>
    </row>
    <row r="87" spans="6:18" ht="24.95" customHeight="1">
      <c r="O87" s="476">
        <v>93</v>
      </c>
      <c r="P87" s="476" t="s">
        <v>1008</v>
      </c>
      <c r="Q87" s="8" t="str">
        <f t="shared" si="4"/>
        <v>R93 Sports activities and amusement and recreation activities</v>
      </c>
      <c r="R87" s="8" t="s">
        <v>149</v>
      </c>
    </row>
    <row r="88" spans="6:18" ht="24.95" customHeight="1">
      <c r="O88" s="476">
        <v>94</v>
      </c>
      <c r="P88" s="476" t="s">
        <v>1009</v>
      </c>
      <c r="Q88" s="8" t="str">
        <f t="shared" si="4"/>
        <v>S94 Activities of membership organizations</v>
      </c>
      <c r="R88" s="8" t="s">
        <v>150</v>
      </c>
    </row>
    <row r="89" spans="6:18" ht="24.95" customHeight="1">
      <c r="O89" s="476">
        <v>95</v>
      </c>
      <c r="P89" s="476" t="s">
        <v>1010</v>
      </c>
      <c r="Q89" s="8" t="str">
        <f t="shared" si="4"/>
        <v>S95 Repair of computers and personal and household goods</v>
      </c>
      <c r="R89" s="8" t="s">
        <v>150</v>
      </c>
    </row>
    <row r="90" spans="6:18" ht="24.95" customHeight="1">
      <c r="O90" s="476">
        <v>96</v>
      </c>
      <c r="P90" s="476" t="s">
        <v>1011</v>
      </c>
      <c r="Q90" s="8" t="str">
        <f t="shared" si="4"/>
        <v>S96 Other personal service activities</v>
      </c>
      <c r="R90" s="8" t="s">
        <v>150</v>
      </c>
    </row>
    <row r="91" spans="6:18" ht="24.95" customHeight="1">
      <c r="O91" s="476">
        <v>97</v>
      </c>
      <c r="P91" s="476" t="s">
        <v>1012</v>
      </c>
      <c r="Q91" s="8" t="str">
        <f t="shared" si="4"/>
        <v>T97 Activities of households as employers of domestic personnel</v>
      </c>
      <c r="R91" s="8" t="s">
        <v>151</v>
      </c>
    </row>
    <row r="92" spans="6:18" ht="24.95" customHeight="1">
      <c r="O92" s="476">
        <v>98</v>
      </c>
      <c r="P92" s="478" t="s">
        <v>1013</v>
      </c>
      <c r="Q92" s="8" t="str">
        <f t="shared" si="4"/>
        <v>T98 Undifferentiated goods- and services-producing activities of private households
for own use</v>
      </c>
      <c r="R92" s="8" t="s">
        <v>151</v>
      </c>
    </row>
    <row r="93" spans="6:18" ht="24.95" customHeight="1">
      <c r="O93" s="476">
        <v>99</v>
      </c>
      <c r="P93" s="476" t="s">
        <v>129</v>
      </c>
      <c r="Q93" s="8" t="str">
        <f t="shared" si="4"/>
        <v>U99 Activities of extraterritorial organizations and bodies</v>
      </c>
      <c r="R93" s="8" t="s">
        <v>152</v>
      </c>
    </row>
    <row r="94" spans="6:18" ht="24.95" customHeight="1">
      <c r="F94" s="534" t="s">
        <v>1158</v>
      </c>
      <c r="G94" s="535" t="s">
        <v>1159</v>
      </c>
      <c r="H94" s="535" t="s">
        <v>1160</v>
      </c>
    </row>
    <row r="95" spans="6:18" ht="24.95" customHeight="1">
      <c r="F95" s="536" t="s">
        <v>1161</v>
      </c>
      <c r="G95" s="537" t="s">
        <v>1162</v>
      </c>
      <c r="H95" s="537" t="s">
        <v>1163</v>
      </c>
    </row>
    <row r="96" spans="6:18" ht="24.95" customHeight="1">
      <c r="F96" s="536" t="s">
        <v>1164</v>
      </c>
      <c r="G96" s="537" t="s">
        <v>1165</v>
      </c>
      <c r="H96" s="537" t="s">
        <v>1166</v>
      </c>
    </row>
    <row r="97" spans="6:8" ht="24.95" customHeight="1">
      <c r="F97" s="536" t="s">
        <v>1167</v>
      </c>
      <c r="G97" s="537" t="s">
        <v>1168</v>
      </c>
      <c r="H97" s="537" t="s">
        <v>1169</v>
      </c>
    </row>
    <row r="98" spans="6:8" ht="24.95" customHeight="1">
      <c r="F98" s="536" t="s">
        <v>1170</v>
      </c>
      <c r="G98" s="537" t="s">
        <v>1171</v>
      </c>
      <c r="H98" s="537" t="s">
        <v>1172</v>
      </c>
    </row>
    <row r="99" spans="6:8" ht="24.95" customHeight="1">
      <c r="F99" s="536" t="s">
        <v>1173</v>
      </c>
      <c r="G99" s="537" t="s">
        <v>1174</v>
      </c>
      <c r="H99" s="537" t="s">
        <v>1175</v>
      </c>
    </row>
    <row r="100" spans="6:8" ht="24.95" customHeight="1">
      <c r="F100" s="536" t="s">
        <v>1176</v>
      </c>
      <c r="G100" s="537" t="s">
        <v>1177</v>
      </c>
      <c r="H100" s="537" t="s">
        <v>1178</v>
      </c>
    </row>
    <row r="101" spans="6:8" ht="24.95" customHeight="1">
      <c r="F101" s="536" t="s">
        <v>1179</v>
      </c>
      <c r="G101" s="537" t="s">
        <v>1180</v>
      </c>
      <c r="H101" s="537" t="s">
        <v>1181</v>
      </c>
    </row>
    <row r="102" spans="6:8" ht="24.95" customHeight="1">
      <c r="F102" s="536" t="s">
        <v>1182</v>
      </c>
      <c r="G102" s="537" t="s">
        <v>1183</v>
      </c>
      <c r="H102" s="537" t="s">
        <v>1184</v>
      </c>
    </row>
    <row r="103" spans="6:8" ht="24.95" customHeight="1">
      <c r="F103" s="536" t="s">
        <v>1185</v>
      </c>
      <c r="G103" s="537" t="s">
        <v>1186</v>
      </c>
      <c r="H103" s="537" t="s">
        <v>1187</v>
      </c>
    </row>
    <row r="104" spans="6:8" ht="24.95" customHeight="1">
      <c r="F104" s="536" t="s">
        <v>1188</v>
      </c>
      <c r="G104" s="537" t="s">
        <v>1189</v>
      </c>
      <c r="H104" s="537" t="s">
        <v>1190</v>
      </c>
    </row>
    <row r="105" spans="6:8" ht="24.95" customHeight="1">
      <c r="F105" s="536" t="s">
        <v>1191</v>
      </c>
      <c r="G105" s="537" t="s">
        <v>1192</v>
      </c>
      <c r="H105" s="537" t="s">
        <v>1193</v>
      </c>
    </row>
    <row r="106" spans="6:8" ht="24.95" customHeight="1">
      <c r="F106" s="536" t="s">
        <v>1194</v>
      </c>
      <c r="G106" s="537" t="s">
        <v>1195</v>
      </c>
      <c r="H106" s="537" t="s">
        <v>1196</v>
      </c>
    </row>
    <row r="107" spans="6:8" ht="24.95" customHeight="1">
      <c r="F107" s="536" t="s">
        <v>1197</v>
      </c>
      <c r="G107" s="537" t="s">
        <v>1198</v>
      </c>
      <c r="H107" s="537" t="s">
        <v>1199</v>
      </c>
    </row>
    <row r="108" spans="6:8" ht="24.95" customHeight="1">
      <c r="F108" s="536" t="s">
        <v>1200</v>
      </c>
      <c r="G108" s="537" t="s">
        <v>1201</v>
      </c>
      <c r="H108" s="537" t="s">
        <v>1202</v>
      </c>
    </row>
    <row r="109" spans="6:8" ht="24.95" customHeight="1">
      <c r="F109" s="536" t="s">
        <v>1203</v>
      </c>
      <c r="G109" s="537" t="s">
        <v>1204</v>
      </c>
      <c r="H109" s="537" t="s">
        <v>1205</v>
      </c>
    </row>
    <row r="110" spans="6:8" ht="24.95" customHeight="1">
      <c r="F110" s="536" t="s">
        <v>1206</v>
      </c>
      <c r="G110" s="537" t="s">
        <v>1207</v>
      </c>
      <c r="H110" s="537" t="s">
        <v>1208</v>
      </c>
    </row>
    <row r="111" spans="6:8" ht="24.95" customHeight="1">
      <c r="F111" s="536" t="s">
        <v>1209</v>
      </c>
      <c r="G111" s="537" t="s">
        <v>1210</v>
      </c>
      <c r="H111" s="537" t="s">
        <v>1211</v>
      </c>
    </row>
    <row r="112" spans="6:8" ht="24.95" customHeight="1">
      <c r="F112" s="536" t="s">
        <v>1212</v>
      </c>
      <c r="G112" s="537" t="s">
        <v>1213</v>
      </c>
      <c r="H112" s="537" t="s">
        <v>1214</v>
      </c>
    </row>
    <row r="113" spans="6:8" ht="24.95" customHeight="1">
      <c r="F113" s="536" t="s">
        <v>1215</v>
      </c>
      <c r="G113" s="537" t="s">
        <v>1216</v>
      </c>
      <c r="H113" s="537" t="s">
        <v>1217</v>
      </c>
    </row>
    <row r="114" spans="6:8" ht="24.95" customHeight="1">
      <c r="F114" s="536" t="s">
        <v>1218</v>
      </c>
      <c r="G114" s="537" t="s">
        <v>1219</v>
      </c>
      <c r="H114" s="537" t="s">
        <v>1220</v>
      </c>
    </row>
    <row r="115" spans="6:8" ht="24.95" customHeight="1">
      <c r="F115" s="536" t="s">
        <v>1221</v>
      </c>
      <c r="G115" s="537" t="s">
        <v>1222</v>
      </c>
      <c r="H115" s="537" t="s">
        <v>1223</v>
      </c>
    </row>
    <row r="116" spans="6:8" ht="24.95" customHeight="1">
      <c r="F116" s="536" t="s">
        <v>1224</v>
      </c>
      <c r="G116" s="537" t="s">
        <v>1225</v>
      </c>
      <c r="H116" s="537" t="s">
        <v>1226</v>
      </c>
    </row>
    <row r="117" spans="6:8" ht="24.95" customHeight="1">
      <c r="F117" s="536" t="s">
        <v>1227</v>
      </c>
      <c r="G117" s="537" t="s">
        <v>1228</v>
      </c>
      <c r="H117" s="537" t="s">
        <v>1229</v>
      </c>
    </row>
    <row r="118" spans="6:8" ht="24.95" customHeight="1">
      <c r="F118" s="536" t="s">
        <v>1230</v>
      </c>
      <c r="G118" s="537" t="s">
        <v>1231</v>
      </c>
      <c r="H118" s="537" t="s">
        <v>1232</v>
      </c>
    </row>
    <row r="119" spans="6:8" ht="24.95" customHeight="1">
      <c r="F119" s="536" t="s">
        <v>1233</v>
      </c>
      <c r="G119" s="537" t="s">
        <v>1234</v>
      </c>
      <c r="H119" s="537" t="s">
        <v>1235</v>
      </c>
    </row>
    <row r="120" spans="6:8" ht="24.95" customHeight="1">
      <c r="F120" s="536" t="s">
        <v>1236</v>
      </c>
      <c r="G120" s="537" t="s">
        <v>1237</v>
      </c>
      <c r="H120" s="537" t="s">
        <v>1238</v>
      </c>
    </row>
    <row r="121" spans="6:8" ht="24.95" customHeight="1">
      <c r="F121" s="536" t="s">
        <v>1239</v>
      </c>
      <c r="G121" s="537" t="s">
        <v>1240</v>
      </c>
      <c r="H121" s="537" t="s">
        <v>1241</v>
      </c>
    </row>
    <row r="122" spans="6:8" ht="24.95" customHeight="1">
      <c r="F122" s="536" t="s">
        <v>1242</v>
      </c>
      <c r="G122" s="537" t="s">
        <v>1243</v>
      </c>
      <c r="H122" s="537" t="s">
        <v>1244</v>
      </c>
    </row>
    <row r="123" spans="6:8" ht="24.95" customHeight="1">
      <c r="F123" s="536" t="s">
        <v>1245</v>
      </c>
      <c r="G123" s="537" t="s">
        <v>1246</v>
      </c>
      <c r="H123" s="537" t="s">
        <v>1247</v>
      </c>
    </row>
    <row r="124" spans="6:8" ht="24.95" customHeight="1">
      <c r="F124" s="536" t="s">
        <v>1248</v>
      </c>
      <c r="G124" s="537" t="s">
        <v>1249</v>
      </c>
      <c r="H124" s="537" t="s">
        <v>1250</v>
      </c>
    </row>
    <row r="125" spans="6:8" ht="24.95" customHeight="1">
      <c r="F125" s="536" t="s">
        <v>1251</v>
      </c>
      <c r="G125" s="537" t="s">
        <v>1252</v>
      </c>
      <c r="H125" s="537" t="s">
        <v>1253</v>
      </c>
    </row>
    <row r="126" spans="6:8" ht="24.95" customHeight="1">
      <c r="F126" s="536" t="s">
        <v>1254</v>
      </c>
      <c r="G126" s="537" t="s">
        <v>1255</v>
      </c>
      <c r="H126" s="537" t="s">
        <v>1256</v>
      </c>
    </row>
    <row r="127" spans="6:8" ht="24.95" customHeight="1">
      <c r="F127" s="536" t="s">
        <v>1257</v>
      </c>
      <c r="G127" s="537" t="s">
        <v>1258</v>
      </c>
      <c r="H127" s="537" t="s">
        <v>1259</v>
      </c>
    </row>
    <row r="128" spans="6:8" ht="24.95" customHeight="1">
      <c r="F128" s="536" t="s">
        <v>1260</v>
      </c>
      <c r="G128" s="537" t="s">
        <v>1261</v>
      </c>
      <c r="H128" s="537" t="s">
        <v>1262</v>
      </c>
    </row>
    <row r="129" spans="6:8" ht="24.95" customHeight="1">
      <c r="F129" s="536" t="s">
        <v>1263</v>
      </c>
      <c r="G129" s="537" t="s">
        <v>1264</v>
      </c>
      <c r="H129" s="537" t="s">
        <v>1265</v>
      </c>
    </row>
    <row r="130" spans="6:8" ht="24.95" customHeight="1">
      <c r="F130" s="536" t="s">
        <v>1266</v>
      </c>
      <c r="G130" s="537" t="s">
        <v>1267</v>
      </c>
      <c r="H130" s="537" t="s">
        <v>1268</v>
      </c>
    </row>
    <row r="131" spans="6:8" ht="24.95" customHeight="1">
      <c r="F131" s="536" t="s">
        <v>1269</v>
      </c>
      <c r="G131" s="537" t="s">
        <v>1270</v>
      </c>
      <c r="H131" s="537" t="s">
        <v>1271</v>
      </c>
    </row>
    <row r="132" spans="6:8" ht="24.95" customHeight="1">
      <c r="F132" s="536" t="s">
        <v>1272</v>
      </c>
      <c r="G132" s="537" t="s">
        <v>1273</v>
      </c>
      <c r="H132" s="537" t="s">
        <v>1274</v>
      </c>
    </row>
    <row r="133" spans="6:8" ht="24.95" customHeight="1">
      <c r="F133" s="536" t="s">
        <v>1275</v>
      </c>
      <c r="G133" s="537" t="s">
        <v>1276</v>
      </c>
      <c r="H133" s="537" t="s">
        <v>1277</v>
      </c>
    </row>
    <row r="134" spans="6:8" ht="24.95" customHeight="1">
      <c r="F134" s="536" t="s">
        <v>1278</v>
      </c>
      <c r="G134" s="537" t="s">
        <v>1279</v>
      </c>
      <c r="H134" s="537" t="s">
        <v>1280</v>
      </c>
    </row>
    <row r="135" spans="6:8" ht="24.95" customHeight="1">
      <c r="F135" s="536" t="s">
        <v>1281</v>
      </c>
      <c r="G135" s="537" t="s">
        <v>1282</v>
      </c>
      <c r="H135" s="537" t="s">
        <v>1283</v>
      </c>
    </row>
    <row r="136" spans="6:8" ht="24.95" customHeight="1">
      <c r="F136" s="536" t="s">
        <v>1284</v>
      </c>
      <c r="G136" s="537" t="s">
        <v>1285</v>
      </c>
      <c r="H136" s="537" t="s">
        <v>1286</v>
      </c>
    </row>
    <row r="137" spans="6:8" ht="24.95" customHeight="1">
      <c r="F137" s="536" t="s">
        <v>1287</v>
      </c>
      <c r="G137" s="537" t="s">
        <v>1288</v>
      </c>
      <c r="H137" s="537" t="s">
        <v>1289</v>
      </c>
    </row>
    <row r="138" spans="6:8" ht="24.95" customHeight="1">
      <c r="F138" s="536" t="s">
        <v>1290</v>
      </c>
      <c r="G138" s="537" t="s">
        <v>1291</v>
      </c>
      <c r="H138" s="537" t="s">
        <v>1292</v>
      </c>
    </row>
    <row r="139" spans="6:8" ht="24.95" customHeight="1">
      <c r="F139" s="536" t="s">
        <v>1293</v>
      </c>
      <c r="G139" s="537" t="s">
        <v>1294</v>
      </c>
      <c r="H139" s="537" t="s">
        <v>1295</v>
      </c>
    </row>
    <row r="140" spans="6:8" ht="24.95" customHeight="1">
      <c r="F140" s="536" t="s">
        <v>1296</v>
      </c>
      <c r="G140" s="537" t="s">
        <v>1297</v>
      </c>
      <c r="H140" s="537" t="s">
        <v>1298</v>
      </c>
    </row>
    <row r="141" spans="6:8" ht="24.95" customHeight="1">
      <c r="F141" s="536" t="s">
        <v>1299</v>
      </c>
      <c r="G141" s="537" t="s">
        <v>1300</v>
      </c>
      <c r="H141" s="537" t="s">
        <v>1301</v>
      </c>
    </row>
    <row r="142" spans="6:8" ht="24.95" customHeight="1">
      <c r="F142" s="536" t="s">
        <v>1302</v>
      </c>
      <c r="G142" s="537" t="s">
        <v>1303</v>
      </c>
      <c r="H142" s="537" t="s">
        <v>1304</v>
      </c>
    </row>
    <row r="143" spans="6:8" ht="24.95" customHeight="1">
      <c r="F143" s="536" t="s">
        <v>1305</v>
      </c>
      <c r="G143" s="537" t="s">
        <v>1306</v>
      </c>
      <c r="H143" s="537" t="s">
        <v>1307</v>
      </c>
    </row>
    <row r="144" spans="6:8" ht="24.95" customHeight="1">
      <c r="F144" s="536" t="s">
        <v>1308</v>
      </c>
      <c r="G144" s="537" t="s">
        <v>1309</v>
      </c>
      <c r="H144" s="537" t="s">
        <v>1310</v>
      </c>
    </row>
    <row r="145" spans="6:8" ht="24.95" customHeight="1">
      <c r="F145" s="536" t="s">
        <v>1311</v>
      </c>
      <c r="G145" s="537" t="s">
        <v>1312</v>
      </c>
      <c r="H145" s="537" t="s">
        <v>1313</v>
      </c>
    </row>
    <row r="146" spans="6:8" ht="24.95" customHeight="1">
      <c r="F146" s="536" t="s">
        <v>1314</v>
      </c>
      <c r="G146" s="537" t="s">
        <v>1315</v>
      </c>
      <c r="H146" s="537" t="s">
        <v>1316</v>
      </c>
    </row>
    <row r="147" spans="6:8" ht="24.95" customHeight="1">
      <c r="F147" s="536" t="s">
        <v>1317</v>
      </c>
      <c r="G147" s="537" t="s">
        <v>1318</v>
      </c>
      <c r="H147" s="537" t="s">
        <v>1319</v>
      </c>
    </row>
    <row r="148" spans="6:8" ht="24.95" customHeight="1">
      <c r="F148" s="536" t="s">
        <v>1320</v>
      </c>
      <c r="G148" s="537" t="s">
        <v>1321</v>
      </c>
      <c r="H148" s="537" t="s">
        <v>1322</v>
      </c>
    </row>
    <row r="149" spans="6:8" ht="24.95" customHeight="1">
      <c r="F149" s="536" t="s">
        <v>1323</v>
      </c>
      <c r="G149" s="537" t="s">
        <v>1324</v>
      </c>
      <c r="H149" s="537" t="s">
        <v>1325</v>
      </c>
    </row>
    <row r="150" spans="6:8" ht="24.95" customHeight="1">
      <c r="F150" s="536" t="s">
        <v>1326</v>
      </c>
      <c r="G150" s="537" t="s">
        <v>1327</v>
      </c>
      <c r="H150" s="537" t="s">
        <v>1328</v>
      </c>
    </row>
    <row r="151" spans="6:8" ht="24.95" customHeight="1">
      <c r="F151" s="536" t="s">
        <v>1329</v>
      </c>
      <c r="G151" s="537" t="s">
        <v>1330</v>
      </c>
      <c r="H151" s="537" t="s">
        <v>1331</v>
      </c>
    </row>
    <row r="152" spans="6:8" ht="24.95" customHeight="1">
      <c r="F152" s="536" t="s">
        <v>1332</v>
      </c>
      <c r="G152" s="537" t="s">
        <v>1333</v>
      </c>
      <c r="H152" s="537" t="s">
        <v>1334</v>
      </c>
    </row>
    <row r="153" spans="6:8" ht="24.95" customHeight="1">
      <c r="F153" s="536" t="s">
        <v>1335</v>
      </c>
      <c r="G153" s="537" t="s">
        <v>1336</v>
      </c>
      <c r="H153" s="537" t="s">
        <v>1337</v>
      </c>
    </row>
    <row r="154" spans="6:8" ht="24.95" customHeight="1">
      <c r="F154" s="536" t="s">
        <v>1338</v>
      </c>
      <c r="G154" s="537" t="s">
        <v>1339</v>
      </c>
      <c r="H154" s="537" t="s">
        <v>1340</v>
      </c>
    </row>
    <row r="155" spans="6:8" ht="24.95" customHeight="1">
      <c r="F155" s="536" t="s">
        <v>1341</v>
      </c>
      <c r="G155" s="537" t="s">
        <v>1342</v>
      </c>
      <c r="H155" s="537" t="s">
        <v>1343</v>
      </c>
    </row>
    <row r="156" spans="6:8" ht="24.95" customHeight="1">
      <c r="F156" s="536" t="s">
        <v>1344</v>
      </c>
      <c r="G156" s="537" t="s">
        <v>1345</v>
      </c>
      <c r="H156" s="537" t="s">
        <v>1346</v>
      </c>
    </row>
    <row r="157" spans="6:8" ht="24.95" customHeight="1">
      <c r="F157" s="536" t="s">
        <v>1347</v>
      </c>
      <c r="G157" s="537" t="s">
        <v>1348</v>
      </c>
      <c r="H157" s="537" t="s">
        <v>1349</v>
      </c>
    </row>
    <row r="158" spans="6:8" ht="24.95" customHeight="1">
      <c r="F158" s="536" t="s">
        <v>1350</v>
      </c>
      <c r="G158" s="537" t="s">
        <v>1351</v>
      </c>
      <c r="H158" s="537" t="s">
        <v>1352</v>
      </c>
    </row>
    <row r="159" spans="6:8" ht="24.95" customHeight="1">
      <c r="F159" s="536" t="s">
        <v>1353</v>
      </c>
      <c r="G159" s="537" t="s">
        <v>1354</v>
      </c>
      <c r="H159" s="537" t="s">
        <v>1355</v>
      </c>
    </row>
    <row r="160" spans="6:8" ht="24.95" customHeight="1">
      <c r="F160" s="536" t="s">
        <v>1356</v>
      </c>
      <c r="G160" s="537" t="s">
        <v>1357</v>
      </c>
      <c r="H160" s="537" t="s">
        <v>1358</v>
      </c>
    </row>
    <row r="161" spans="6:8" ht="24.95" customHeight="1">
      <c r="F161" s="536" t="s">
        <v>1359</v>
      </c>
      <c r="G161" s="537" t="s">
        <v>1360</v>
      </c>
      <c r="H161" s="537" t="s">
        <v>1361</v>
      </c>
    </row>
    <row r="162" spans="6:8" ht="24.95" customHeight="1">
      <c r="F162" s="536" t="s">
        <v>1362</v>
      </c>
      <c r="G162" s="537" t="s">
        <v>1363</v>
      </c>
      <c r="H162" s="537" t="s">
        <v>1364</v>
      </c>
    </row>
    <row r="163" spans="6:8" ht="24.95" customHeight="1">
      <c r="F163" s="536" t="s">
        <v>1365</v>
      </c>
      <c r="G163" s="537" t="s">
        <v>1366</v>
      </c>
      <c r="H163" s="537" t="s">
        <v>1367</v>
      </c>
    </row>
    <row r="164" spans="6:8" ht="24.95" customHeight="1">
      <c r="F164" s="536" t="s">
        <v>1368</v>
      </c>
      <c r="G164" s="537" t="s">
        <v>1369</v>
      </c>
      <c r="H164" s="537" t="s">
        <v>1370</v>
      </c>
    </row>
    <row r="165" spans="6:8" ht="24.95" customHeight="1">
      <c r="F165" s="536" t="s">
        <v>1371</v>
      </c>
      <c r="G165" s="537" t="s">
        <v>1372</v>
      </c>
      <c r="H165" s="537" t="s">
        <v>1373</v>
      </c>
    </row>
    <row r="166" spans="6:8" ht="24.95" customHeight="1">
      <c r="F166" s="536" t="s">
        <v>1374</v>
      </c>
      <c r="G166" s="537" t="s">
        <v>942</v>
      </c>
      <c r="H166" s="537" t="s">
        <v>1375</v>
      </c>
    </row>
    <row r="167" spans="6:8" ht="24.95" customHeight="1">
      <c r="F167" s="536" t="s">
        <v>1376</v>
      </c>
      <c r="G167" s="537" t="s">
        <v>1377</v>
      </c>
      <c r="H167" s="537" t="s">
        <v>1378</v>
      </c>
    </row>
    <row r="168" spans="6:8" ht="24.95" customHeight="1">
      <c r="F168" s="536" t="s">
        <v>1379</v>
      </c>
      <c r="G168" s="537" t="s">
        <v>1380</v>
      </c>
      <c r="H168" s="537" t="s">
        <v>1381</v>
      </c>
    </row>
    <row r="169" spans="6:8" ht="24.95" customHeight="1">
      <c r="F169" s="536" t="s">
        <v>1382</v>
      </c>
      <c r="G169" s="537" t="s">
        <v>1383</v>
      </c>
      <c r="H169" s="537" t="s">
        <v>1384</v>
      </c>
    </row>
    <row r="170" spans="6:8" ht="24.95" customHeight="1">
      <c r="F170" s="536" t="s">
        <v>1385</v>
      </c>
      <c r="G170" s="537" t="s">
        <v>1386</v>
      </c>
      <c r="H170" s="537" t="s">
        <v>1387</v>
      </c>
    </row>
    <row r="171" spans="6:8" ht="24.95" customHeight="1">
      <c r="F171" s="536" t="s">
        <v>1388</v>
      </c>
      <c r="G171" s="537" t="s">
        <v>1389</v>
      </c>
      <c r="H171" s="537" t="s">
        <v>1390</v>
      </c>
    </row>
    <row r="172" spans="6:8" ht="24.95" customHeight="1">
      <c r="F172" s="536" t="s">
        <v>1391</v>
      </c>
      <c r="G172" s="537" t="s">
        <v>1392</v>
      </c>
      <c r="H172" s="537" t="s">
        <v>1393</v>
      </c>
    </row>
    <row r="173" spans="6:8" ht="24.95" customHeight="1">
      <c r="F173" s="536" t="s">
        <v>1394</v>
      </c>
      <c r="G173" s="537" t="s">
        <v>1395</v>
      </c>
      <c r="H173" s="537" t="s">
        <v>1396</v>
      </c>
    </row>
    <row r="174" spans="6:8" ht="24.95" customHeight="1">
      <c r="F174" s="536" t="s">
        <v>1397</v>
      </c>
      <c r="G174" s="537" t="s">
        <v>1398</v>
      </c>
      <c r="H174" s="537" t="s">
        <v>1399</v>
      </c>
    </row>
    <row r="175" spans="6:8" ht="24.95" customHeight="1">
      <c r="F175" s="536" t="s">
        <v>1400</v>
      </c>
      <c r="G175" s="537" t="s">
        <v>1401</v>
      </c>
      <c r="H175" s="537" t="s">
        <v>1402</v>
      </c>
    </row>
    <row r="176" spans="6:8" ht="24.95" customHeight="1">
      <c r="F176" s="536" t="s">
        <v>1403</v>
      </c>
      <c r="G176" s="537" t="s">
        <v>1404</v>
      </c>
      <c r="H176" s="537" t="s">
        <v>1405</v>
      </c>
    </row>
    <row r="177" spans="6:8" ht="24.95" customHeight="1">
      <c r="F177" s="536" t="s">
        <v>1406</v>
      </c>
      <c r="G177" s="537" t="s">
        <v>1407</v>
      </c>
      <c r="H177" s="537" t="s">
        <v>1408</v>
      </c>
    </row>
    <row r="178" spans="6:8" ht="24.95" customHeight="1">
      <c r="F178" s="536" t="s">
        <v>1409</v>
      </c>
      <c r="G178" s="537" t="s">
        <v>1410</v>
      </c>
      <c r="H178" s="537" t="s">
        <v>1411</v>
      </c>
    </row>
    <row r="179" spans="6:8" ht="24.95" customHeight="1">
      <c r="F179" s="536" t="s">
        <v>1412</v>
      </c>
      <c r="G179" s="537" t="s">
        <v>1413</v>
      </c>
      <c r="H179" s="537" t="s">
        <v>1414</v>
      </c>
    </row>
    <row r="180" spans="6:8" ht="24.95" customHeight="1">
      <c r="F180" s="536" t="s">
        <v>1415</v>
      </c>
      <c r="G180" s="537" t="s">
        <v>1416</v>
      </c>
      <c r="H180" s="537" t="s">
        <v>1417</v>
      </c>
    </row>
    <row r="181" spans="6:8" ht="24.95" customHeight="1">
      <c r="F181" s="536" t="s">
        <v>1418</v>
      </c>
      <c r="G181" s="537" t="s">
        <v>1419</v>
      </c>
      <c r="H181" s="537" t="s">
        <v>1420</v>
      </c>
    </row>
    <row r="182" spans="6:8" ht="24.95" customHeight="1">
      <c r="F182" s="536" t="s">
        <v>1421</v>
      </c>
      <c r="G182" s="537" t="s">
        <v>1422</v>
      </c>
      <c r="H182" s="537" t="s">
        <v>1423</v>
      </c>
    </row>
    <row r="183" spans="6:8" ht="24.95" customHeight="1">
      <c r="F183" s="536" t="s">
        <v>1424</v>
      </c>
      <c r="G183" s="537" t="s">
        <v>1425</v>
      </c>
      <c r="H183" s="537" t="s">
        <v>1426</v>
      </c>
    </row>
    <row r="184" spans="6:8" ht="24.95" customHeight="1">
      <c r="F184" s="536" t="s">
        <v>1427</v>
      </c>
      <c r="G184" s="537" t="s">
        <v>1428</v>
      </c>
      <c r="H184" s="537" t="s">
        <v>1429</v>
      </c>
    </row>
    <row r="185" spans="6:8" ht="24.95" customHeight="1">
      <c r="F185" s="536" t="s">
        <v>1430</v>
      </c>
      <c r="G185" s="537" t="s">
        <v>1431</v>
      </c>
      <c r="H185" s="537" t="s">
        <v>1432</v>
      </c>
    </row>
    <row r="186" spans="6:8" ht="24.95" customHeight="1">
      <c r="F186" s="536" t="s">
        <v>1433</v>
      </c>
      <c r="G186" s="537" t="s">
        <v>1434</v>
      </c>
      <c r="H186" s="537" t="s">
        <v>1435</v>
      </c>
    </row>
    <row r="187" spans="6:8" ht="24.95" customHeight="1">
      <c r="F187" s="536" t="s">
        <v>1436</v>
      </c>
      <c r="G187" s="537" t="s">
        <v>1437</v>
      </c>
      <c r="H187" s="537" t="s">
        <v>1438</v>
      </c>
    </row>
    <row r="188" spans="6:8" ht="24.95" customHeight="1">
      <c r="F188" s="536" t="s">
        <v>1439</v>
      </c>
      <c r="G188" s="537" t="s">
        <v>1440</v>
      </c>
      <c r="H188" s="537" t="s">
        <v>1441</v>
      </c>
    </row>
    <row r="189" spans="6:8" ht="24.95" customHeight="1">
      <c r="F189" s="536" t="s">
        <v>1442</v>
      </c>
      <c r="G189" s="537" t="s">
        <v>1443</v>
      </c>
      <c r="H189" s="537" t="s">
        <v>1444</v>
      </c>
    </row>
    <row r="190" spans="6:8" ht="24.95" customHeight="1">
      <c r="F190" s="536" t="s">
        <v>1445</v>
      </c>
      <c r="G190" s="537" t="s">
        <v>1446</v>
      </c>
      <c r="H190" s="537" t="s">
        <v>1447</v>
      </c>
    </row>
    <row r="191" spans="6:8" ht="24.95" customHeight="1">
      <c r="F191" s="536" t="s">
        <v>1448</v>
      </c>
      <c r="G191" s="537" t="s">
        <v>1449</v>
      </c>
      <c r="H191" s="537" t="s">
        <v>1450</v>
      </c>
    </row>
    <row r="192" spans="6:8" ht="24.95" customHeight="1">
      <c r="F192" s="536" t="s">
        <v>1451</v>
      </c>
      <c r="G192" s="537" t="s">
        <v>1452</v>
      </c>
      <c r="H192" s="537" t="s">
        <v>1453</v>
      </c>
    </row>
    <row r="193" spans="6:8" ht="24.95" customHeight="1">
      <c r="F193" s="536" t="s">
        <v>1454</v>
      </c>
      <c r="G193" s="537" t="s">
        <v>1455</v>
      </c>
      <c r="H193" s="537" t="s">
        <v>1456</v>
      </c>
    </row>
    <row r="194" spans="6:8" ht="24.95" customHeight="1">
      <c r="F194" s="536" t="s">
        <v>1457</v>
      </c>
      <c r="G194" s="537" t="s">
        <v>1458</v>
      </c>
      <c r="H194" s="537" t="s">
        <v>1459</v>
      </c>
    </row>
    <row r="195" spans="6:8" ht="24.95" customHeight="1">
      <c r="F195" s="536" t="s">
        <v>1460</v>
      </c>
      <c r="G195" s="537" t="s">
        <v>1461</v>
      </c>
      <c r="H195" s="537" t="s">
        <v>1462</v>
      </c>
    </row>
    <row r="196" spans="6:8" ht="24.95" customHeight="1">
      <c r="F196" s="536" t="s">
        <v>1463</v>
      </c>
      <c r="G196" s="537" t="s">
        <v>1464</v>
      </c>
      <c r="H196" s="537" t="s">
        <v>1465</v>
      </c>
    </row>
    <row r="197" spans="6:8" ht="24.95" customHeight="1">
      <c r="F197" s="536" t="s">
        <v>1466</v>
      </c>
      <c r="G197" s="537" t="s">
        <v>1467</v>
      </c>
      <c r="H197" s="537" t="s">
        <v>1468</v>
      </c>
    </row>
    <row r="198" spans="6:8" ht="24.95" customHeight="1">
      <c r="F198" s="536" t="s">
        <v>1469</v>
      </c>
      <c r="G198" s="537" t="s">
        <v>1470</v>
      </c>
      <c r="H198" s="537" t="s">
        <v>1471</v>
      </c>
    </row>
    <row r="199" spans="6:8" ht="24.95" customHeight="1">
      <c r="F199" s="536" t="s">
        <v>1472</v>
      </c>
      <c r="G199" s="537" t="s">
        <v>1473</v>
      </c>
      <c r="H199" s="537" t="s">
        <v>1474</v>
      </c>
    </row>
    <row r="200" spans="6:8" ht="24.95" customHeight="1">
      <c r="F200" s="536" t="s">
        <v>1475</v>
      </c>
      <c r="G200" s="537" t="s">
        <v>1476</v>
      </c>
      <c r="H200" s="537" t="s">
        <v>1477</v>
      </c>
    </row>
    <row r="201" spans="6:8" ht="24.95" customHeight="1">
      <c r="F201" s="536" t="s">
        <v>1478</v>
      </c>
      <c r="G201" s="537" t="s">
        <v>1479</v>
      </c>
      <c r="H201" s="537" t="s">
        <v>1480</v>
      </c>
    </row>
    <row r="202" spans="6:8" ht="24.95" customHeight="1">
      <c r="F202" s="536" t="s">
        <v>1481</v>
      </c>
      <c r="G202" s="537" t="s">
        <v>1482</v>
      </c>
      <c r="H202" s="537" t="s">
        <v>1483</v>
      </c>
    </row>
    <row r="203" spans="6:8" ht="24.95" customHeight="1">
      <c r="F203" s="536" t="s">
        <v>1484</v>
      </c>
      <c r="G203" s="537" t="s">
        <v>1485</v>
      </c>
      <c r="H203" s="537" t="s">
        <v>1486</v>
      </c>
    </row>
    <row r="204" spans="6:8" ht="24.95" customHeight="1">
      <c r="F204" s="536" t="s">
        <v>1487</v>
      </c>
      <c r="G204" s="537" t="s">
        <v>951</v>
      </c>
      <c r="H204" s="537" t="s">
        <v>1488</v>
      </c>
    </row>
    <row r="205" spans="6:8" ht="24.95" customHeight="1">
      <c r="F205" s="536" t="s">
        <v>1489</v>
      </c>
      <c r="G205" s="537" t="s">
        <v>1490</v>
      </c>
      <c r="H205" s="537" t="s">
        <v>1491</v>
      </c>
    </row>
    <row r="206" spans="6:8" ht="24.95" customHeight="1">
      <c r="F206" s="536" t="s">
        <v>1492</v>
      </c>
      <c r="G206" s="537" t="s">
        <v>1493</v>
      </c>
      <c r="H206" s="537" t="s">
        <v>1494</v>
      </c>
    </row>
    <row r="207" spans="6:8" ht="24.95" customHeight="1">
      <c r="F207" s="536" t="s">
        <v>1495</v>
      </c>
      <c r="G207" s="537" t="s">
        <v>1496</v>
      </c>
      <c r="H207" s="537" t="s">
        <v>1497</v>
      </c>
    </row>
    <row r="208" spans="6:8" ht="24.95" customHeight="1">
      <c r="F208" s="536" t="s">
        <v>1498</v>
      </c>
      <c r="G208" s="537" t="s">
        <v>1499</v>
      </c>
      <c r="H208" s="537" t="s">
        <v>1500</v>
      </c>
    </row>
    <row r="209" spans="6:8" ht="24.95" customHeight="1">
      <c r="F209" s="536" t="s">
        <v>1501</v>
      </c>
      <c r="G209" s="537" t="s">
        <v>1502</v>
      </c>
      <c r="H209" s="537" t="s">
        <v>1503</v>
      </c>
    </row>
    <row r="210" spans="6:8" ht="24.95" customHeight="1">
      <c r="F210" s="536" t="s">
        <v>1504</v>
      </c>
      <c r="G210" s="537" t="s">
        <v>1505</v>
      </c>
      <c r="H210" s="537" t="s">
        <v>1506</v>
      </c>
    </row>
    <row r="211" spans="6:8" ht="24.95" customHeight="1">
      <c r="F211" s="536" t="s">
        <v>1507</v>
      </c>
      <c r="G211" s="537" t="s">
        <v>1508</v>
      </c>
      <c r="H211" s="537" t="s">
        <v>1509</v>
      </c>
    </row>
    <row r="212" spans="6:8" ht="24.95" customHeight="1">
      <c r="F212" s="536" t="s">
        <v>1510</v>
      </c>
      <c r="G212" s="537" t="s">
        <v>1511</v>
      </c>
      <c r="H212" s="537" t="s">
        <v>1512</v>
      </c>
    </row>
    <row r="213" spans="6:8" ht="24.95" customHeight="1">
      <c r="F213" s="536" t="s">
        <v>1513</v>
      </c>
      <c r="G213" s="537" t="s">
        <v>1514</v>
      </c>
      <c r="H213" s="537" t="s">
        <v>1515</v>
      </c>
    </row>
    <row r="214" spans="6:8" ht="24.95" customHeight="1">
      <c r="F214" s="536" t="s">
        <v>1516</v>
      </c>
      <c r="G214" s="537" t="s">
        <v>1517</v>
      </c>
      <c r="H214" s="537" t="s">
        <v>1518</v>
      </c>
    </row>
    <row r="215" spans="6:8" ht="24.95" customHeight="1">
      <c r="F215" s="536" t="s">
        <v>1519</v>
      </c>
      <c r="G215" s="537" t="s">
        <v>1520</v>
      </c>
      <c r="H215" s="537" t="s">
        <v>1521</v>
      </c>
    </row>
    <row r="216" spans="6:8" ht="24.95" customHeight="1">
      <c r="F216" s="536" t="s">
        <v>1522</v>
      </c>
      <c r="G216" s="537" t="s">
        <v>1523</v>
      </c>
      <c r="H216" s="537" t="s">
        <v>1524</v>
      </c>
    </row>
    <row r="217" spans="6:8" ht="24.95" customHeight="1">
      <c r="F217" s="536" t="s">
        <v>1525</v>
      </c>
      <c r="G217" s="537" t="s">
        <v>1526</v>
      </c>
      <c r="H217" s="537" t="s">
        <v>1527</v>
      </c>
    </row>
    <row r="218" spans="6:8" ht="24.95" customHeight="1">
      <c r="F218" s="536" t="s">
        <v>1528</v>
      </c>
      <c r="G218" s="537" t="s">
        <v>1529</v>
      </c>
      <c r="H218" s="537" t="s">
        <v>1530</v>
      </c>
    </row>
    <row r="219" spans="6:8" ht="24.95" customHeight="1">
      <c r="F219" s="536" t="s">
        <v>1531</v>
      </c>
      <c r="G219" s="537" t="s">
        <v>1532</v>
      </c>
      <c r="H219" s="537" t="s">
        <v>1533</v>
      </c>
    </row>
    <row r="220" spans="6:8" ht="24.95" customHeight="1">
      <c r="F220" s="536" t="s">
        <v>1534</v>
      </c>
      <c r="G220" s="537" t="s">
        <v>1535</v>
      </c>
      <c r="H220" s="537" t="s">
        <v>1536</v>
      </c>
    </row>
    <row r="221" spans="6:8" ht="24.95" customHeight="1">
      <c r="F221" s="536" t="s">
        <v>1537</v>
      </c>
      <c r="G221" s="537" t="s">
        <v>1538</v>
      </c>
      <c r="H221" s="537" t="s">
        <v>1539</v>
      </c>
    </row>
    <row r="222" spans="6:8" ht="24.95" customHeight="1">
      <c r="F222" s="536" t="s">
        <v>1540</v>
      </c>
      <c r="G222" s="537" t="s">
        <v>1541</v>
      </c>
      <c r="H222" s="537" t="s">
        <v>1542</v>
      </c>
    </row>
    <row r="223" spans="6:8" ht="24.95" customHeight="1">
      <c r="F223" s="536" t="s">
        <v>1543</v>
      </c>
      <c r="G223" s="537" t="s">
        <v>1544</v>
      </c>
      <c r="H223" s="537" t="s">
        <v>1545</v>
      </c>
    </row>
    <row r="224" spans="6:8" ht="24.95" customHeight="1">
      <c r="F224" s="536" t="s">
        <v>1546</v>
      </c>
      <c r="G224" s="537" t="s">
        <v>1547</v>
      </c>
      <c r="H224" s="537" t="s">
        <v>1548</v>
      </c>
    </row>
    <row r="225" spans="6:8" ht="24.95" customHeight="1">
      <c r="F225" s="536" t="s">
        <v>1549</v>
      </c>
      <c r="G225" s="537" t="s">
        <v>1550</v>
      </c>
      <c r="H225" s="537" t="s">
        <v>1551</v>
      </c>
    </row>
    <row r="226" spans="6:8" ht="24.95" customHeight="1">
      <c r="F226" s="536" t="s">
        <v>1552</v>
      </c>
      <c r="G226" s="537" t="s">
        <v>1553</v>
      </c>
      <c r="H226" s="537" t="s">
        <v>1554</v>
      </c>
    </row>
    <row r="227" spans="6:8" ht="24.95" customHeight="1">
      <c r="F227" s="536" t="s">
        <v>1555</v>
      </c>
      <c r="G227" s="537" t="s">
        <v>1556</v>
      </c>
      <c r="H227" s="537" t="s">
        <v>1557</v>
      </c>
    </row>
    <row r="228" spans="6:8" ht="24.95" customHeight="1">
      <c r="F228" s="536" t="s">
        <v>1558</v>
      </c>
      <c r="G228" s="537" t="s">
        <v>1559</v>
      </c>
      <c r="H228" s="537" t="s">
        <v>1560</v>
      </c>
    </row>
    <row r="229" spans="6:8" ht="24.95" customHeight="1">
      <c r="F229" s="536" t="s">
        <v>1561</v>
      </c>
      <c r="G229" s="537" t="s">
        <v>1562</v>
      </c>
      <c r="H229" s="537" t="s">
        <v>1563</v>
      </c>
    </row>
    <row r="230" spans="6:8" ht="24.95" customHeight="1">
      <c r="F230" s="536" t="s">
        <v>1564</v>
      </c>
      <c r="G230" s="537" t="s">
        <v>1565</v>
      </c>
      <c r="H230" s="537" t="s">
        <v>1566</v>
      </c>
    </row>
    <row r="231" spans="6:8" ht="24.95" customHeight="1">
      <c r="F231" s="536" t="s">
        <v>1567</v>
      </c>
      <c r="G231" s="537" t="s">
        <v>1568</v>
      </c>
      <c r="H231" s="537" t="s">
        <v>1569</v>
      </c>
    </row>
    <row r="232" spans="6:8" ht="24.95" customHeight="1">
      <c r="F232" s="536" t="s">
        <v>1570</v>
      </c>
      <c r="G232" s="537" t="s">
        <v>1571</v>
      </c>
      <c r="H232" s="537" t="s">
        <v>1572</v>
      </c>
    </row>
    <row r="233" spans="6:8" ht="24.95" customHeight="1">
      <c r="F233" s="536" t="s">
        <v>1573</v>
      </c>
      <c r="G233" s="537" t="s">
        <v>1574</v>
      </c>
      <c r="H233" s="537" t="s">
        <v>1575</v>
      </c>
    </row>
    <row r="234" spans="6:8" ht="24.95" customHeight="1">
      <c r="F234" s="536" t="s">
        <v>1576</v>
      </c>
      <c r="G234" s="537" t="s">
        <v>1577</v>
      </c>
      <c r="H234" s="537" t="s">
        <v>1578</v>
      </c>
    </row>
    <row r="235" spans="6:8" ht="24.95" customHeight="1">
      <c r="F235" s="536" t="s">
        <v>1579</v>
      </c>
      <c r="G235" s="537" t="s">
        <v>1580</v>
      </c>
      <c r="H235" s="537" t="s">
        <v>1581</v>
      </c>
    </row>
    <row r="236" spans="6:8" ht="24.95" customHeight="1">
      <c r="F236" s="536" t="s">
        <v>1582</v>
      </c>
      <c r="G236" s="537" t="s">
        <v>1583</v>
      </c>
      <c r="H236" s="537" t="s">
        <v>1584</v>
      </c>
    </row>
    <row r="237" spans="6:8" ht="24.95" customHeight="1">
      <c r="F237" s="536" t="s">
        <v>1585</v>
      </c>
      <c r="G237" s="537" t="s">
        <v>1586</v>
      </c>
      <c r="H237" s="537" t="s">
        <v>1587</v>
      </c>
    </row>
    <row r="238" spans="6:8" ht="24.95" customHeight="1">
      <c r="F238" s="536" t="s">
        <v>1588</v>
      </c>
      <c r="G238" s="537" t="s">
        <v>1589</v>
      </c>
      <c r="H238" s="537" t="s">
        <v>1590</v>
      </c>
    </row>
    <row r="239" spans="6:8" ht="24.95" customHeight="1">
      <c r="F239" s="536" t="s">
        <v>1591</v>
      </c>
      <c r="G239" s="537" t="s">
        <v>1592</v>
      </c>
      <c r="H239" s="537" t="s">
        <v>1593</v>
      </c>
    </row>
    <row r="240" spans="6:8" ht="24.95" customHeight="1">
      <c r="F240" s="536" t="s">
        <v>1594</v>
      </c>
      <c r="G240" s="537" t="s">
        <v>1595</v>
      </c>
      <c r="H240" s="537" t="s">
        <v>1596</v>
      </c>
    </row>
    <row r="241" spans="6:8" ht="24.95" customHeight="1">
      <c r="F241" s="536" t="s">
        <v>1597</v>
      </c>
      <c r="G241" s="537" t="s">
        <v>1598</v>
      </c>
      <c r="H241" s="537" t="s">
        <v>1599</v>
      </c>
    </row>
    <row r="242" spans="6:8" ht="24.95" customHeight="1">
      <c r="F242" s="536" t="s">
        <v>1600</v>
      </c>
      <c r="G242" s="537" t="s">
        <v>1601</v>
      </c>
      <c r="H242" s="537" t="s">
        <v>1602</v>
      </c>
    </row>
    <row r="243" spans="6:8" ht="24.95" customHeight="1">
      <c r="F243" s="536" t="s">
        <v>1603</v>
      </c>
      <c r="G243" s="537" t="s">
        <v>1604</v>
      </c>
      <c r="H243" s="537" t="s">
        <v>1605</v>
      </c>
    </row>
    <row r="244" spans="6:8" ht="24.95" customHeight="1">
      <c r="F244" s="536" t="s">
        <v>1606</v>
      </c>
      <c r="G244" s="537" t="s">
        <v>1607</v>
      </c>
      <c r="H244" s="537" t="s">
        <v>1608</v>
      </c>
    </row>
    <row r="245" spans="6:8" ht="24.95" customHeight="1">
      <c r="F245" s="536" t="s">
        <v>1609</v>
      </c>
      <c r="G245" s="537" t="s">
        <v>1610</v>
      </c>
      <c r="H245" s="537" t="s">
        <v>1611</v>
      </c>
    </row>
    <row r="246" spans="6:8" ht="24.95" customHeight="1">
      <c r="F246" s="536" t="s">
        <v>1612</v>
      </c>
      <c r="G246" s="537" t="s">
        <v>1613</v>
      </c>
      <c r="H246" s="537" t="s">
        <v>1614</v>
      </c>
    </row>
    <row r="247" spans="6:8" ht="24.95" customHeight="1">
      <c r="F247" s="536" t="s">
        <v>1615</v>
      </c>
      <c r="G247" s="537" t="s">
        <v>1616</v>
      </c>
      <c r="H247" s="537" t="s">
        <v>1617</v>
      </c>
    </row>
    <row r="248" spans="6:8" ht="24.95" customHeight="1">
      <c r="F248" s="536" t="s">
        <v>1618</v>
      </c>
      <c r="G248" s="537" t="s">
        <v>1619</v>
      </c>
      <c r="H248" s="537" t="s">
        <v>1620</v>
      </c>
    </row>
    <row r="249" spans="6:8" ht="24.95" customHeight="1">
      <c r="F249" s="536" t="s">
        <v>1621</v>
      </c>
      <c r="G249" s="537" t="s">
        <v>1622</v>
      </c>
      <c r="H249" s="537" t="s">
        <v>1623</v>
      </c>
    </row>
    <row r="250" spans="6:8" ht="24.95" customHeight="1">
      <c r="F250" s="536" t="s">
        <v>1624</v>
      </c>
      <c r="G250" s="537" t="s">
        <v>1625</v>
      </c>
      <c r="H250" s="537" t="s">
        <v>1626</v>
      </c>
    </row>
    <row r="251" spans="6:8" ht="24.95" customHeight="1">
      <c r="F251" s="536" t="s">
        <v>1627</v>
      </c>
      <c r="G251" s="537" t="s">
        <v>1628</v>
      </c>
      <c r="H251" s="537" t="s">
        <v>1629</v>
      </c>
    </row>
    <row r="252" spans="6:8" ht="24.95" customHeight="1">
      <c r="F252" s="536" t="s">
        <v>1630</v>
      </c>
      <c r="G252" s="537" t="s">
        <v>1631</v>
      </c>
      <c r="H252" s="537" t="s">
        <v>1632</v>
      </c>
    </row>
    <row r="253" spans="6:8" ht="24.95" customHeight="1">
      <c r="F253" s="536" t="s">
        <v>1633</v>
      </c>
      <c r="G253" s="537" t="s">
        <v>1634</v>
      </c>
      <c r="H253" s="537" t="s">
        <v>1635</v>
      </c>
    </row>
    <row r="254" spans="6:8" ht="24.95" customHeight="1">
      <c r="F254" s="536" t="s">
        <v>1636</v>
      </c>
      <c r="G254" s="537" t="s">
        <v>1637</v>
      </c>
      <c r="H254" s="537" t="s">
        <v>1638</v>
      </c>
    </row>
    <row r="255" spans="6:8" ht="24.95" customHeight="1">
      <c r="F255" s="536" t="s">
        <v>1639</v>
      </c>
      <c r="G255" s="537" t="s">
        <v>1640</v>
      </c>
      <c r="H255" s="537" t="s">
        <v>1641</v>
      </c>
    </row>
    <row r="256" spans="6:8" ht="24.95" customHeight="1">
      <c r="F256" s="536" t="s">
        <v>1642</v>
      </c>
      <c r="G256" s="537" t="s">
        <v>961</v>
      </c>
      <c r="H256" s="537" t="s">
        <v>1643</v>
      </c>
    </row>
    <row r="257" spans="6:8" ht="24.95" customHeight="1">
      <c r="F257" s="536" t="s">
        <v>1644</v>
      </c>
      <c r="G257" s="537" t="s">
        <v>1645</v>
      </c>
      <c r="H257" s="537" t="s">
        <v>1646</v>
      </c>
    </row>
    <row r="258" spans="6:8" ht="24.95" customHeight="1">
      <c r="F258" s="536" t="s">
        <v>1647</v>
      </c>
      <c r="G258" s="537" t="s">
        <v>1648</v>
      </c>
      <c r="H258" s="537" t="s">
        <v>1649</v>
      </c>
    </row>
    <row r="259" spans="6:8" ht="24.95" customHeight="1">
      <c r="F259" s="536" t="s">
        <v>1650</v>
      </c>
      <c r="G259" s="537" t="s">
        <v>1651</v>
      </c>
      <c r="H259" s="537" t="s">
        <v>1652</v>
      </c>
    </row>
    <row r="260" spans="6:8" ht="24.95" customHeight="1">
      <c r="F260" s="536" t="s">
        <v>1653</v>
      </c>
      <c r="G260" s="537" t="s">
        <v>1654</v>
      </c>
      <c r="H260" s="537" t="s">
        <v>1655</v>
      </c>
    </row>
    <row r="261" spans="6:8" ht="24.95" customHeight="1">
      <c r="F261" s="536" t="s">
        <v>1656</v>
      </c>
      <c r="G261" s="537" t="s">
        <v>1657</v>
      </c>
      <c r="H261" s="537" t="s">
        <v>1658</v>
      </c>
    </row>
    <row r="262" spans="6:8" ht="24.95" customHeight="1">
      <c r="F262" s="536" t="s">
        <v>1659</v>
      </c>
      <c r="G262" s="537" t="s">
        <v>1660</v>
      </c>
      <c r="H262" s="537" t="s">
        <v>1661</v>
      </c>
    </row>
    <row r="263" spans="6:8" ht="24.95" customHeight="1">
      <c r="F263" s="536" t="s">
        <v>1662</v>
      </c>
      <c r="G263" s="537" t="s">
        <v>1663</v>
      </c>
      <c r="H263" s="537" t="s">
        <v>1664</v>
      </c>
    </row>
    <row r="264" spans="6:8" ht="24.95" customHeight="1">
      <c r="F264" s="536" t="s">
        <v>1665</v>
      </c>
      <c r="G264" s="537" t="s">
        <v>1666</v>
      </c>
      <c r="H264" s="537" t="s">
        <v>1667</v>
      </c>
    </row>
    <row r="265" spans="6:8" ht="24.95" customHeight="1">
      <c r="F265" s="536" t="s">
        <v>1668</v>
      </c>
      <c r="G265" s="537" t="s">
        <v>1669</v>
      </c>
      <c r="H265" s="537" t="s">
        <v>1670</v>
      </c>
    </row>
    <row r="266" spans="6:8" ht="24.95" customHeight="1">
      <c r="F266" s="536" t="s">
        <v>1671</v>
      </c>
      <c r="G266" s="537" t="s">
        <v>1672</v>
      </c>
      <c r="H266" s="537" t="s">
        <v>1673</v>
      </c>
    </row>
    <row r="267" spans="6:8" ht="24.95" customHeight="1">
      <c r="F267" s="536" t="s">
        <v>1674</v>
      </c>
      <c r="G267" s="537" t="s">
        <v>1675</v>
      </c>
      <c r="H267" s="537" t="s">
        <v>1676</v>
      </c>
    </row>
    <row r="268" spans="6:8" ht="24.95" customHeight="1">
      <c r="F268" s="536" t="s">
        <v>1677</v>
      </c>
      <c r="G268" s="537" t="s">
        <v>1678</v>
      </c>
      <c r="H268" s="537" t="s">
        <v>1679</v>
      </c>
    </row>
    <row r="269" spans="6:8" ht="24.95" customHeight="1">
      <c r="F269" s="536" t="s">
        <v>1680</v>
      </c>
      <c r="G269" s="537" t="s">
        <v>1681</v>
      </c>
      <c r="H269" s="537" t="s">
        <v>1682</v>
      </c>
    </row>
    <row r="270" spans="6:8" ht="24.95" customHeight="1">
      <c r="F270" s="536" t="s">
        <v>1683</v>
      </c>
      <c r="G270" s="537" t="s">
        <v>1684</v>
      </c>
      <c r="H270" s="537" t="s">
        <v>1685</v>
      </c>
    </row>
    <row r="271" spans="6:8" ht="24.95" customHeight="1">
      <c r="F271" s="536" t="s">
        <v>1686</v>
      </c>
      <c r="G271" s="537" t="s">
        <v>1687</v>
      </c>
      <c r="H271" s="537" t="s">
        <v>1688</v>
      </c>
    </row>
    <row r="272" spans="6:8" ht="24.95" customHeight="1">
      <c r="F272" s="536" t="s">
        <v>1689</v>
      </c>
      <c r="G272" s="537" t="s">
        <v>1690</v>
      </c>
      <c r="H272" s="537" t="s">
        <v>1691</v>
      </c>
    </row>
    <row r="273" spans="6:8" ht="24.95" customHeight="1">
      <c r="F273" s="536" t="s">
        <v>1692</v>
      </c>
      <c r="G273" s="537" t="s">
        <v>1693</v>
      </c>
      <c r="H273" s="537" t="s">
        <v>1694</v>
      </c>
    </row>
    <row r="274" spans="6:8" ht="24.95" customHeight="1">
      <c r="F274" s="536" t="s">
        <v>1695</v>
      </c>
      <c r="G274" s="537" t="s">
        <v>1696</v>
      </c>
      <c r="H274" s="537" t="s">
        <v>1697</v>
      </c>
    </row>
    <row r="275" spans="6:8" ht="24.95" customHeight="1">
      <c r="F275" s="536" t="s">
        <v>1698</v>
      </c>
      <c r="G275" s="537" t="s">
        <v>964</v>
      </c>
      <c r="H275" s="537" t="s">
        <v>1699</v>
      </c>
    </row>
    <row r="276" spans="6:8" ht="24.95" customHeight="1">
      <c r="F276" s="536" t="s">
        <v>1700</v>
      </c>
      <c r="G276" s="537" t="s">
        <v>965</v>
      </c>
      <c r="H276" s="537" t="s">
        <v>1701</v>
      </c>
    </row>
    <row r="277" spans="6:8" ht="24.95" customHeight="1">
      <c r="F277" s="536" t="s">
        <v>1702</v>
      </c>
      <c r="G277" s="537" t="s">
        <v>1703</v>
      </c>
      <c r="H277" s="537" t="s">
        <v>1704</v>
      </c>
    </row>
    <row r="278" spans="6:8" ht="24.95" customHeight="1">
      <c r="F278" s="536" t="s">
        <v>1705</v>
      </c>
      <c r="G278" s="537" t="s">
        <v>1706</v>
      </c>
      <c r="H278" s="537" t="s">
        <v>1707</v>
      </c>
    </row>
    <row r="279" spans="6:8" ht="24.95" customHeight="1">
      <c r="F279" s="536" t="s">
        <v>1708</v>
      </c>
      <c r="G279" s="537" t="s">
        <v>1709</v>
      </c>
      <c r="H279" s="537" t="s">
        <v>1710</v>
      </c>
    </row>
    <row r="280" spans="6:8" ht="24.95" customHeight="1">
      <c r="F280" s="536" t="s">
        <v>1711</v>
      </c>
      <c r="G280" s="537" t="s">
        <v>1712</v>
      </c>
      <c r="H280" s="537" t="s">
        <v>1713</v>
      </c>
    </row>
    <row r="281" spans="6:8" ht="24.95" customHeight="1">
      <c r="F281" s="536" t="s">
        <v>1714</v>
      </c>
      <c r="G281" s="537" t="s">
        <v>1715</v>
      </c>
      <c r="H281" s="537" t="s">
        <v>1716</v>
      </c>
    </row>
    <row r="282" spans="6:8" ht="24.95" customHeight="1">
      <c r="F282" s="536" t="s">
        <v>1717</v>
      </c>
      <c r="G282" s="537" t="s">
        <v>967</v>
      </c>
      <c r="H282" s="537" t="s">
        <v>1718</v>
      </c>
    </row>
    <row r="283" spans="6:8" ht="24.95" customHeight="1">
      <c r="F283" s="536" t="s">
        <v>1719</v>
      </c>
      <c r="G283" s="537" t="s">
        <v>968</v>
      </c>
      <c r="H283" s="537" t="s">
        <v>1720</v>
      </c>
    </row>
    <row r="284" spans="6:8" ht="24.95" customHeight="1">
      <c r="F284" s="536" t="s">
        <v>1721</v>
      </c>
      <c r="G284" s="537" t="s">
        <v>1722</v>
      </c>
      <c r="H284" s="537" t="s">
        <v>1723</v>
      </c>
    </row>
    <row r="285" spans="6:8" ht="24.95" customHeight="1">
      <c r="F285" s="536" t="s">
        <v>1724</v>
      </c>
      <c r="G285" s="537" t="s">
        <v>1725</v>
      </c>
      <c r="H285" s="537" t="s">
        <v>1726</v>
      </c>
    </row>
    <row r="286" spans="6:8" ht="24.95" customHeight="1">
      <c r="F286" s="536" t="s">
        <v>1727</v>
      </c>
      <c r="G286" s="537" t="s">
        <v>1728</v>
      </c>
      <c r="H286" s="537" t="s">
        <v>1729</v>
      </c>
    </row>
    <row r="287" spans="6:8" ht="24.95" customHeight="1">
      <c r="F287" s="536" t="s">
        <v>1730</v>
      </c>
      <c r="G287" s="537" t="s">
        <v>1731</v>
      </c>
      <c r="H287" s="537" t="s">
        <v>1732</v>
      </c>
    </row>
    <row r="288" spans="6:8" ht="24.95" customHeight="1">
      <c r="F288" s="536" t="s">
        <v>1733</v>
      </c>
      <c r="G288" s="537" t="s">
        <v>1734</v>
      </c>
      <c r="H288" s="537" t="s">
        <v>1735</v>
      </c>
    </row>
    <row r="289" spans="6:8" ht="24.95" customHeight="1">
      <c r="F289" s="536" t="s">
        <v>1736</v>
      </c>
      <c r="G289" s="537" t="s">
        <v>1737</v>
      </c>
      <c r="H289" s="537" t="s">
        <v>1738</v>
      </c>
    </row>
    <row r="290" spans="6:8" ht="24.95" customHeight="1">
      <c r="F290" s="536" t="s">
        <v>1739</v>
      </c>
      <c r="G290" s="537" t="s">
        <v>1740</v>
      </c>
      <c r="H290" s="537" t="s">
        <v>1741</v>
      </c>
    </row>
    <row r="291" spans="6:8" ht="24.95" customHeight="1">
      <c r="F291" s="536" t="s">
        <v>1742</v>
      </c>
      <c r="G291" s="537" t="s">
        <v>1743</v>
      </c>
      <c r="H291" s="537" t="s">
        <v>1744</v>
      </c>
    </row>
    <row r="292" spans="6:8" ht="24.95" customHeight="1">
      <c r="F292" s="536" t="s">
        <v>1745</v>
      </c>
      <c r="G292" s="537" t="s">
        <v>1746</v>
      </c>
      <c r="H292" s="537" t="s">
        <v>1747</v>
      </c>
    </row>
    <row r="293" spans="6:8" ht="24.95" customHeight="1">
      <c r="F293" s="536" t="s">
        <v>1748</v>
      </c>
      <c r="G293" s="537" t="s">
        <v>1749</v>
      </c>
      <c r="H293" s="537" t="s">
        <v>1750</v>
      </c>
    </row>
    <row r="294" spans="6:8" ht="24.95" customHeight="1">
      <c r="F294" s="536" t="s">
        <v>1751</v>
      </c>
      <c r="G294" s="537" t="s">
        <v>1749</v>
      </c>
      <c r="H294" s="537" t="s">
        <v>1750</v>
      </c>
    </row>
    <row r="295" spans="6:8" ht="24.95" customHeight="1">
      <c r="F295" s="536" t="s">
        <v>1752</v>
      </c>
      <c r="G295" s="537" t="s">
        <v>1753</v>
      </c>
      <c r="H295" s="537" t="s">
        <v>1754</v>
      </c>
    </row>
    <row r="296" spans="6:8" ht="24.95" customHeight="1">
      <c r="F296" s="536" t="s">
        <v>1755</v>
      </c>
      <c r="G296" s="537" t="s">
        <v>1756</v>
      </c>
      <c r="H296" s="537" t="s">
        <v>1757</v>
      </c>
    </row>
    <row r="297" spans="6:8" ht="24.95" customHeight="1">
      <c r="F297" s="536" t="s">
        <v>1758</v>
      </c>
      <c r="G297" s="537" t="s">
        <v>1759</v>
      </c>
      <c r="H297" s="537" t="s">
        <v>1760</v>
      </c>
    </row>
    <row r="298" spans="6:8" ht="24.95" customHeight="1">
      <c r="F298" s="536" t="s">
        <v>1761</v>
      </c>
      <c r="G298" s="537" t="s">
        <v>1762</v>
      </c>
      <c r="H298" s="537" t="s">
        <v>1763</v>
      </c>
    </row>
    <row r="299" spans="6:8" ht="24.95" customHeight="1">
      <c r="F299" s="536" t="s">
        <v>1764</v>
      </c>
      <c r="G299" s="537" t="s">
        <v>1765</v>
      </c>
      <c r="H299" s="537" t="s">
        <v>1766</v>
      </c>
    </row>
    <row r="300" spans="6:8" ht="24.95" customHeight="1">
      <c r="F300" s="536" t="s">
        <v>1767</v>
      </c>
      <c r="G300" s="537" t="s">
        <v>1768</v>
      </c>
      <c r="H300" s="537" t="s">
        <v>1769</v>
      </c>
    </row>
    <row r="301" spans="6:8" ht="24.95" customHeight="1">
      <c r="F301" s="536" t="s">
        <v>1770</v>
      </c>
      <c r="G301" s="537" t="s">
        <v>1771</v>
      </c>
      <c r="H301" s="537" t="s">
        <v>1772</v>
      </c>
    </row>
    <row r="302" spans="6:8" ht="24.95" customHeight="1">
      <c r="F302" s="536" t="s">
        <v>1773</v>
      </c>
      <c r="G302" s="537" t="s">
        <v>1774</v>
      </c>
      <c r="H302" s="537" t="s">
        <v>1775</v>
      </c>
    </row>
    <row r="303" spans="6:8" ht="24.95" customHeight="1">
      <c r="F303" s="536" t="s">
        <v>1776</v>
      </c>
      <c r="G303" s="537" t="s">
        <v>1777</v>
      </c>
      <c r="H303" s="537" t="s">
        <v>1778</v>
      </c>
    </row>
    <row r="304" spans="6:8" ht="24.95" customHeight="1">
      <c r="F304" s="536" t="s">
        <v>1779</v>
      </c>
      <c r="G304" s="537" t="s">
        <v>1780</v>
      </c>
      <c r="H304" s="537" t="s">
        <v>1781</v>
      </c>
    </row>
    <row r="305" spans="6:8" ht="24.95" customHeight="1">
      <c r="F305" s="536" t="s">
        <v>1782</v>
      </c>
      <c r="G305" s="537" t="s">
        <v>1783</v>
      </c>
      <c r="H305" s="537" t="s">
        <v>1784</v>
      </c>
    </row>
    <row r="306" spans="6:8" ht="24.95" customHeight="1">
      <c r="F306" s="536" t="s">
        <v>1785</v>
      </c>
      <c r="G306" s="537" t="s">
        <v>1786</v>
      </c>
      <c r="H306" s="537" t="s">
        <v>1787</v>
      </c>
    </row>
    <row r="307" spans="6:8" ht="24.95" customHeight="1">
      <c r="F307" s="536" t="s">
        <v>1788</v>
      </c>
      <c r="G307" s="537" t="s">
        <v>1789</v>
      </c>
      <c r="H307" s="537" t="s">
        <v>1790</v>
      </c>
    </row>
    <row r="308" spans="6:8" ht="24.95" customHeight="1">
      <c r="F308" s="536" t="s">
        <v>1791</v>
      </c>
      <c r="G308" s="537" t="s">
        <v>1792</v>
      </c>
      <c r="H308" s="537" t="s">
        <v>1793</v>
      </c>
    </row>
    <row r="309" spans="6:8" ht="24.95" customHeight="1">
      <c r="F309" s="536" t="s">
        <v>1794</v>
      </c>
      <c r="G309" s="537" t="s">
        <v>1795</v>
      </c>
      <c r="H309" s="537" t="s">
        <v>1796</v>
      </c>
    </row>
    <row r="310" spans="6:8" ht="24.95" customHeight="1">
      <c r="F310" s="536" t="s">
        <v>1797</v>
      </c>
      <c r="G310" s="537" t="s">
        <v>1798</v>
      </c>
      <c r="H310" s="537" t="s">
        <v>1799</v>
      </c>
    </row>
    <row r="311" spans="6:8" ht="24.95" customHeight="1">
      <c r="F311" s="536" t="s">
        <v>1800</v>
      </c>
      <c r="G311" s="537" t="s">
        <v>1801</v>
      </c>
      <c r="H311" s="537" t="s">
        <v>1802</v>
      </c>
    </row>
    <row r="312" spans="6:8" ht="24.95" customHeight="1">
      <c r="F312" s="536" t="s">
        <v>1803</v>
      </c>
      <c r="G312" s="537" t="s">
        <v>1804</v>
      </c>
      <c r="H312" s="537" t="s">
        <v>1805</v>
      </c>
    </row>
    <row r="313" spans="6:8" ht="24.95" customHeight="1">
      <c r="F313" s="536" t="s">
        <v>1806</v>
      </c>
      <c r="G313" s="537" t="s">
        <v>1807</v>
      </c>
      <c r="H313" s="537" t="s">
        <v>1808</v>
      </c>
    </row>
    <row r="314" spans="6:8" ht="24.95" customHeight="1">
      <c r="F314" s="536" t="s">
        <v>1809</v>
      </c>
      <c r="G314" s="537" t="s">
        <v>1810</v>
      </c>
      <c r="H314" s="537" t="s">
        <v>1811</v>
      </c>
    </row>
    <row r="315" spans="6:8" ht="24.95" customHeight="1">
      <c r="F315" s="536" t="s">
        <v>1812</v>
      </c>
      <c r="G315" s="537" t="s">
        <v>1813</v>
      </c>
      <c r="H315" s="537" t="s">
        <v>1814</v>
      </c>
    </row>
    <row r="316" spans="6:8" ht="24.95" customHeight="1">
      <c r="F316" s="536" t="s">
        <v>1815</v>
      </c>
      <c r="G316" s="537" t="s">
        <v>1816</v>
      </c>
      <c r="H316" s="537" t="s">
        <v>1817</v>
      </c>
    </row>
    <row r="317" spans="6:8" ht="24.95" customHeight="1">
      <c r="F317" s="536" t="s">
        <v>1818</v>
      </c>
      <c r="G317" s="537" t="s">
        <v>1819</v>
      </c>
      <c r="H317" s="537" t="s">
        <v>1820</v>
      </c>
    </row>
    <row r="318" spans="6:8" ht="24.95" customHeight="1">
      <c r="F318" s="536" t="s">
        <v>1821</v>
      </c>
      <c r="G318" s="537" t="s">
        <v>1822</v>
      </c>
      <c r="H318" s="537" t="s">
        <v>1823</v>
      </c>
    </row>
    <row r="319" spans="6:8" ht="24.95" customHeight="1">
      <c r="F319" s="536" t="s">
        <v>1824</v>
      </c>
      <c r="G319" s="537" t="s">
        <v>1825</v>
      </c>
      <c r="H319" s="537" t="s">
        <v>1826</v>
      </c>
    </row>
    <row r="320" spans="6:8" ht="24.95" customHeight="1">
      <c r="F320" s="536" t="s">
        <v>1827</v>
      </c>
      <c r="G320" s="537" t="s">
        <v>1828</v>
      </c>
      <c r="H320" s="537" t="s">
        <v>1829</v>
      </c>
    </row>
    <row r="321" spans="6:8" ht="24.95" customHeight="1">
      <c r="F321" s="536" t="s">
        <v>1830</v>
      </c>
      <c r="G321" s="537" t="s">
        <v>1831</v>
      </c>
      <c r="H321" s="537" t="s">
        <v>1832</v>
      </c>
    </row>
    <row r="322" spans="6:8" ht="24.95" customHeight="1">
      <c r="F322" s="536" t="s">
        <v>1833</v>
      </c>
      <c r="G322" s="537" t="s">
        <v>1834</v>
      </c>
      <c r="H322" s="537" t="s">
        <v>1835</v>
      </c>
    </row>
    <row r="323" spans="6:8" ht="24.95" customHeight="1">
      <c r="F323" s="536" t="s">
        <v>1836</v>
      </c>
      <c r="G323" s="537" t="s">
        <v>1837</v>
      </c>
      <c r="H323" s="537" t="s">
        <v>1838</v>
      </c>
    </row>
    <row r="324" spans="6:8" ht="24.95" customHeight="1">
      <c r="F324" s="536" t="s">
        <v>1839</v>
      </c>
      <c r="G324" s="537" t="s">
        <v>1840</v>
      </c>
      <c r="H324" s="537" t="s">
        <v>1841</v>
      </c>
    </row>
    <row r="325" spans="6:8" ht="24.95" customHeight="1">
      <c r="F325" s="536" t="s">
        <v>1842</v>
      </c>
      <c r="G325" s="537" t="s">
        <v>1843</v>
      </c>
      <c r="H325" s="537" t="s">
        <v>1844</v>
      </c>
    </row>
    <row r="326" spans="6:8" ht="24.95" customHeight="1">
      <c r="F326" s="536" t="s">
        <v>1845</v>
      </c>
      <c r="G326" s="537" t="s">
        <v>1846</v>
      </c>
      <c r="H326" s="537" t="s">
        <v>1847</v>
      </c>
    </row>
    <row r="327" spans="6:8" ht="24.95" customHeight="1">
      <c r="F327" s="536" t="s">
        <v>1848</v>
      </c>
      <c r="G327" s="537" t="s">
        <v>1849</v>
      </c>
      <c r="H327" s="537" t="s">
        <v>1850</v>
      </c>
    </row>
    <row r="328" spans="6:8" ht="24.95" customHeight="1">
      <c r="F328" s="536" t="s">
        <v>1851</v>
      </c>
      <c r="G328" s="537" t="s">
        <v>1852</v>
      </c>
      <c r="H328" s="537" t="s">
        <v>1853</v>
      </c>
    </row>
    <row r="329" spans="6:8" ht="24.95" customHeight="1">
      <c r="F329" s="536" t="s">
        <v>1854</v>
      </c>
      <c r="G329" s="537" t="s">
        <v>1855</v>
      </c>
      <c r="H329" s="537" t="s">
        <v>1856</v>
      </c>
    </row>
    <row r="330" spans="6:8" ht="24.95" customHeight="1">
      <c r="F330" s="536" t="s">
        <v>1857</v>
      </c>
      <c r="G330" s="537" t="s">
        <v>1858</v>
      </c>
      <c r="H330" s="537" t="s">
        <v>1859</v>
      </c>
    </row>
    <row r="331" spans="6:8" ht="24.95" customHeight="1">
      <c r="F331" s="536" t="s">
        <v>1860</v>
      </c>
      <c r="G331" s="537" t="s">
        <v>1861</v>
      </c>
      <c r="H331" s="537" t="s">
        <v>1862</v>
      </c>
    </row>
    <row r="332" spans="6:8" ht="24.95" customHeight="1">
      <c r="F332" s="536" t="s">
        <v>1863</v>
      </c>
      <c r="G332" s="537" t="s">
        <v>1864</v>
      </c>
      <c r="H332" s="537" t="s">
        <v>1865</v>
      </c>
    </row>
    <row r="333" spans="6:8" ht="24.95" customHeight="1">
      <c r="F333" s="536" t="s">
        <v>1866</v>
      </c>
      <c r="G333" s="537" t="s">
        <v>1867</v>
      </c>
      <c r="H333" s="537" t="s">
        <v>1868</v>
      </c>
    </row>
    <row r="334" spans="6:8" ht="24.95" customHeight="1">
      <c r="F334" s="536" t="s">
        <v>1869</v>
      </c>
      <c r="G334" s="537" t="s">
        <v>1870</v>
      </c>
      <c r="H334" s="537" t="s">
        <v>1871</v>
      </c>
    </row>
    <row r="335" spans="6:8" ht="24.95" customHeight="1">
      <c r="F335" s="536" t="s">
        <v>1872</v>
      </c>
      <c r="G335" s="537" t="s">
        <v>1873</v>
      </c>
      <c r="H335" s="537" t="s">
        <v>1874</v>
      </c>
    </row>
    <row r="336" spans="6:8" ht="24.95" customHeight="1">
      <c r="F336" s="536" t="s">
        <v>1875</v>
      </c>
      <c r="G336" s="537" t="s">
        <v>1876</v>
      </c>
      <c r="H336" s="537" t="s">
        <v>1877</v>
      </c>
    </row>
    <row r="337" spans="6:8" ht="24.95" customHeight="1">
      <c r="F337" s="536" t="s">
        <v>1878</v>
      </c>
      <c r="G337" s="537" t="s">
        <v>1879</v>
      </c>
      <c r="H337" s="537" t="s">
        <v>1880</v>
      </c>
    </row>
    <row r="338" spans="6:8" ht="24.95" customHeight="1">
      <c r="F338" s="536" t="s">
        <v>1881</v>
      </c>
      <c r="G338" s="537" t="s">
        <v>1882</v>
      </c>
      <c r="H338" s="537" t="s">
        <v>1883</v>
      </c>
    </row>
    <row r="339" spans="6:8" ht="24.95" customHeight="1">
      <c r="F339" s="536" t="s">
        <v>1884</v>
      </c>
      <c r="G339" s="537" t="s">
        <v>1885</v>
      </c>
      <c r="H339" s="537" t="s">
        <v>1886</v>
      </c>
    </row>
    <row r="340" spans="6:8" ht="24.95" customHeight="1">
      <c r="F340" s="536" t="s">
        <v>1887</v>
      </c>
      <c r="G340" s="537" t="s">
        <v>1888</v>
      </c>
      <c r="H340" s="537" t="s">
        <v>1889</v>
      </c>
    </row>
    <row r="341" spans="6:8" ht="24.95" customHeight="1">
      <c r="F341" s="536" t="s">
        <v>1890</v>
      </c>
      <c r="G341" s="537" t="s">
        <v>1891</v>
      </c>
      <c r="H341" s="537" t="s">
        <v>1892</v>
      </c>
    </row>
    <row r="342" spans="6:8" ht="24.95" customHeight="1">
      <c r="F342" s="536" t="s">
        <v>1893</v>
      </c>
      <c r="G342" s="537" t="s">
        <v>1894</v>
      </c>
      <c r="H342" s="537" t="s">
        <v>1895</v>
      </c>
    </row>
    <row r="343" spans="6:8" ht="24.95" customHeight="1">
      <c r="F343" s="536" t="s">
        <v>1896</v>
      </c>
      <c r="G343" s="537" t="s">
        <v>1897</v>
      </c>
      <c r="H343" s="537" t="s">
        <v>1898</v>
      </c>
    </row>
    <row r="344" spans="6:8" ht="24.95" customHeight="1">
      <c r="F344" s="536" t="s">
        <v>1899</v>
      </c>
      <c r="G344" s="537" t="s">
        <v>1900</v>
      </c>
      <c r="H344" s="537" t="s">
        <v>1901</v>
      </c>
    </row>
    <row r="345" spans="6:8" ht="24.95" customHeight="1">
      <c r="F345" s="536" t="s">
        <v>1902</v>
      </c>
      <c r="G345" s="537" t="s">
        <v>1903</v>
      </c>
      <c r="H345" s="537" t="s">
        <v>1904</v>
      </c>
    </row>
    <row r="346" spans="6:8" ht="24.95" customHeight="1">
      <c r="F346" s="536" t="s">
        <v>1905</v>
      </c>
      <c r="G346" s="537" t="s">
        <v>1906</v>
      </c>
      <c r="H346" s="537" t="s">
        <v>1907</v>
      </c>
    </row>
    <row r="347" spans="6:8" ht="24.95" customHeight="1">
      <c r="F347" s="536" t="s">
        <v>1908</v>
      </c>
      <c r="G347" s="537" t="s">
        <v>1909</v>
      </c>
      <c r="H347" s="537" t="s">
        <v>1910</v>
      </c>
    </row>
    <row r="348" spans="6:8" ht="24.95" customHeight="1">
      <c r="F348" s="536" t="s">
        <v>1911</v>
      </c>
      <c r="G348" s="537" t="s">
        <v>1912</v>
      </c>
      <c r="H348" s="537" t="s">
        <v>1913</v>
      </c>
    </row>
    <row r="349" spans="6:8" ht="24.95" customHeight="1">
      <c r="F349" s="536" t="s">
        <v>1914</v>
      </c>
      <c r="G349" s="537" t="s">
        <v>1915</v>
      </c>
      <c r="H349" s="537" t="s">
        <v>1916</v>
      </c>
    </row>
    <row r="350" spans="6:8" ht="24.95" customHeight="1">
      <c r="F350" s="536" t="s">
        <v>1917</v>
      </c>
      <c r="G350" s="537" t="s">
        <v>1918</v>
      </c>
      <c r="H350" s="537" t="s">
        <v>1919</v>
      </c>
    </row>
    <row r="351" spans="6:8" ht="24.95" customHeight="1">
      <c r="F351" s="536" t="s">
        <v>1920</v>
      </c>
      <c r="G351" s="537" t="s">
        <v>1921</v>
      </c>
      <c r="H351" s="537" t="s">
        <v>1922</v>
      </c>
    </row>
    <row r="352" spans="6:8" ht="24.95" customHeight="1">
      <c r="F352" s="536" t="s">
        <v>1923</v>
      </c>
      <c r="G352" s="537" t="s">
        <v>1924</v>
      </c>
      <c r="H352" s="537" t="s">
        <v>1925</v>
      </c>
    </row>
    <row r="353" spans="6:8" ht="24.95" customHeight="1">
      <c r="F353" s="536" t="s">
        <v>1926</v>
      </c>
      <c r="G353" s="537" t="s">
        <v>1927</v>
      </c>
      <c r="H353" s="537" t="s">
        <v>1928</v>
      </c>
    </row>
    <row r="354" spans="6:8" ht="24.95" customHeight="1">
      <c r="F354" s="536" t="s">
        <v>1929</v>
      </c>
      <c r="G354" s="537" t="s">
        <v>1930</v>
      </c>
      <c r="H354" s="537" t="s">
        <v>1931</v>
      </c>
    </row>
    <row r="355" spans="6:8" ht="24.95" customHeight="1">
      <c r="F355" s="536" t="s">
        <v>1932</v>
      </c>
      <c r="G355" s="537" t="s">
        <v>1933</v>
      </c>
      <c r="H355" s="537" t="s">
        <v>1934</v>
      </c>
    </row>
    <row r="356" spans="6:8" ht="24.95" customHeight="1">
      <c r="F356" s="536" t="s">
        <v>1935</v>
      </c>
      <c r="G356" s="537" t="s">
        <v>1936</v>
      </c>
      <c r="H356" s="537" t="s">
        <v>1937</v>
      </c>
    </row>
    <row r="357" spans="6:8" ht="24.95" customHeight="1">
      <c r="F357" s="536" t="s">
        <v>1938</v>
      </c>
      <c r="G357" s="537" t="s">
        <v>1939</v>
      </c>
      <c r="H357" s="537" t="s">
        <v>1940</v>
      </c>
    </row>
    <row r="358" spans="6:8" ht="24.95" customHeight="1">
      <c r="F358" s="536" t="s">
        <v>1941</v>
      </c>
      <c r="G358" s="537" t="s">
        <v>1942</v>
      </c>
      <c r="H358" s="537" t="s">
        <v>1943</v>
      </c>
    </row>
    <row r="359" spans="6:8" ht="24.95" customHeight="1">
      <c r="F359" s="536" t="s">
        <v>1944</v>
      </c>
      <c r="G359" s="537" t="s">
        <v>1945</v>
      </c>
      <c r="H359" s="537" t="s">
        <v>1946</v>
      </c>
    </row>
    <row r="360" spans="6:8" ht="24.95" customHeight="1">
      <c r="F360" s="536" t="s">
        <v>1947</v>
      </c>
      <c r="G360" s="537" t="s">
        <v>1948</v>
      </c>
      <c r="H360" s="537" t="s">
        <v>1949</v>
      </c>
    </row>
    <row r="361" spans="6:8" ht="24.95" customHeight="1">
      <c r="F361" s="536" t="s">
        <v>1950</v>
      </c>
      <c r="G361" s="537" t="s">
        <v>1951</v>
      </c>
      <c r="H361" s="537" t="s">
        <v>1952</v>
      </c>
    </row>
    <row r="362" spans="6:8" ht="24.95" customHeight="1">
      <c r="F362" s="536" t="s">
        <v>1953</v>
      </c>
      <c r="G362" s="537" t="s">
        <v>1954</v>
      </c>
      <c r="H362" s="537" t="s">
        <v>1955</v>
      </c>
    </row>
    <row r="363" spans="6:8" ht="24.95" customHeight="1">
      <c r="F363" s="536" t="s">
        <v>1956</v>
      </c>
      <c r="G363" s="537" t="s">
        <v>1957</v>
      </c>
      <c r="H363" s="537" t="s">
        <v>1958</v>
      </c>
    </row>
    <row r="364" spans="6:8" ht="24.95" customHeight="1">
      <c r="F364" s="536" t="s">
        <v>1959</v>
      </c>
      <c r="G364" s="537" t="s">
        <v>1960</v>
      </c>
      <c r="H364" s="537" t="s">
        <v>1961</v>
      </c>
    </row>
    <row r="365" spans="6:8" ht="24.95" customHeight="1">
      <c r="F365" s="536" t="s">
        <v>1962</v>
      </c>
      <c r="G365" s="537" t="s">
        <v>1963</v>
      </c>
      <c r="H365" s="537" t="s">
        <v>1964</v>
      </c>
    </row>
    <row r="366" spans="6:8" ht="24.95" customHeight="1">
      <c r="F366" s="536" t="s">
        <v>1965</v>
      </c>
      <c r="G366" s="537" t="s">
        <v>1966</v>
      </c>
      <c r="H366" s="537" t="s">
        <v>1967</v>
      </c>
    </row>
    <row r="367" spans="6:8" ht="24.95" customHeight="1">
      <c r="F367" s="536" t="s">
        <v>1968</v>
      </c>
      <c r="G367" s="537" t="s">
        <v>1969</v>
      </c>
      <c r="H367" s="537" t="s">
        <v>1970</v>
      </c>
    </row>
    <row r="368" spans="6:8" ht="24.95" customHeight="1">
      <c r="F368" s="536" t="s">
        <v>1971</v>
      </c>
      <c r="G368" s="537" t="s">
        <v>1972</v>
      </c>
      <c r="H368" s="537" t="s">
        <v>1973</v>
      </c>
    </row>
    <row r="369" spans="6:8" ht="24.95" customHeight="1">
      <c r="F369" s="536" t="s">
        <v>1974</v>
      </c>
      <c r="G369" s="537" t="s">
        <v>1975</v>
      </c>
      <c r="H369" s="537" t="s">
        <v>1976</v>
      </c>
    </row>
    <row r="370" spans="6:8" ht="24.95" customHeight="1">
      <c r="F370" s="536" t="s">
        <v>1977</v>
      </c>
      <c r="G370" s="537" t="s">
        <v>1978</v>
      </c>
      <c r="H370" s="537" t="s">
        <v>1979</v>
      </c>
    </row>
    <row r="371" spans="6:8" ht="24.95" customHeight="1">
      <c r="F371" s="536" t="s">
        <v>1980</v>
      </c>
      <c r="G371" s="537" t="s">
        <v>1981</v>
      </c>
      <c r="H371" s="537" t="s">
        <v>1982</v>
      </c>
    </row>
    <row r="372" spans="6:8" ht="24.95" customHeight="1">
      <c r="F372" s="536" t="s">
        <v>1983</v>
      </c>
      <c r="G372" s="537" t="s">
        <v>1984</v>
      </c>
      <c r="H372" s="537" t="s">
        <v>1985</v>
      </c>
    </row>
    <row r="373" spans="6:8" ht="24.95" customHeight="1">
      <c r="F373" s="536" t="s">
        <v>1986</v>
      </c>
      <c r="G373" s="537" t="s">
        <v>1987</v>
      </c>
      <c r="H373" s="537" t="s">
        <v>1988</v>
      </c>
    </row>
    <row r="374" spans="6:8" ht="24.95" customHeight="1">
      <c r="F374" s="536" t="s">
        <v>1989</v>
      </c>
      <c r="G374" s="537" t="s">
        <v>1990</v>
      </c>
      <c r="H374" s="537" t="s">
        <v>1991</v>
      </c>
    </row>
    <row r="375" spans="6:8" ht="24.95" customHeight="1">
      <c r="F375" s="536" t="s">
        <v>1992</v>
      </c>
      <c r="G375" s="537" t="s">
        <v>1993</v>
      </c>
      <c r="H375" s="537" t="s">
        <v>1994</v>
      </c>
    </row>
    <row r="376" spans="6:8" ht="24.95" customHeight="1">
      <c r="F376" s="536" t="s">
        <v>1995</v>
      </c>
      <c r="G376" s="537" t="s">
        <v>1996</v>
      </c>
      <c r="H376" s="537" t="s">
        <v>1997</v>
      </c>
    </row>
    <row r="377" spans="6:8" ht="24.95" customHeight="1">
      <c r="F377" s="536" t="s">
        <v>1998</v>
      </c>
      <c r="G377" s="537" t="s">
        <v>1999</v>
      </c>
      <c r="H377" s="537" t="s">
        <v>2000</v>
      </c>
    </row>
    <row r="378" spans="6:8" ht="24.95" customHeight="1">
      <c r="F378" s="536" t="s">
        <v>2001</v>
      </c>
      <c r="G378" s="537" t="s">
        <v>2002</v>
      </c>
      <c r="H378" s="537" t="s">
        <v>2003</v>
      </c>
    </row>
    <row r="379" spans="6:8" ht="24.95" customHeight="1">
      <c r="F379" s="536" t="s">
        <v>2004</v>
      </c>
      <c r="G379" s="537" t="s">
        <v>2005</v>
      </c>
      <c r="H379" s="537" t="s">
        <v>2006</v>
      </c>
    </row>
    <row r="380" spans="6:8" ht="24.95" customHeight="1">
      <c r="F380" s="536" t="s">
        <v>2007</v>
      </c>
      <c r="G380" s="537" t="s">
        <v>2008</v>
      </c>
      <c r="H380" s="537" t="s">
        <v>2009</v>
      </c>
    </row>
    <row r="381" spans="6:8" ht="24.95" customHeight="1">
      <c r="F381" s="536" t="s">
        <v>2010</v>
      </c>
      <c r="G381" s="537" t="s">
        <v>2011</v>
      </c>
      <c r="H381" s="537" t="s">
        <v>2012</v>
      </c>
    </row>
    <row r="382" spans="6:8" ht="24.95" customHeight="1">
      <c r="F382" s="536" t="s">
        <v>2013</v>
      </c>
      <c r="G382" s="537" t="s">
        <v>2014</v>
      </c>
      <c r="H382" s="537" t="s">
        <v>2015</v>
      </c>
    </row>
    <row r="383" spans="6:8" ht="24.95" customHeight="1">
      <c r="F383" s="536" t="s">
        <v>2016</v>
      </c>
      <c r="G383" s="537" t="s">
        <v>2017</v>
      </c>
      <c r="H383" s="537" t="s">
        <v>2018</v>
      </c>
    </row>
    <row r="384" spans="6:8" ht="24.95" customHeight="1">
      <c r="F384" s="536" t="s">
        <v>2019</v>
      </c>
      <c r="G384" s="537" t="s">
        <v>2020</v>
      </c>
      <c r="H384" s="537" t="s">
        <v>2021</v>
      </c>
    </row>
    <row r="385" spans="6:8" ht="24.95" customHeight="1">
      <c r="F385" s="536" t="s">
        <v>2022</v>
      </c>
      <c r="G385" s="537" t="s">
        <v>2023</v>
      </c>
      <c r="H385" s="537" t="s">
        <v>2024</v>
      </c>
    </row>
    <row r="386" spans="6:8" ht="24.95" customHeight="1">
      <c r="F386" s="536" t="s">
        <v>2025</v>
      </c>
      <c r="G386" s="537" t="s">
        <v>2026</v>
      </c>
      <c r="H386" s="537" t="s">
        <v>2027</v>
      </c>
    </row>
    <row r="387" spans="6:8" ht="24.95" customHeight="1">
      <c r="F387" s="536" t="s">
        <v>2028</v>
      </c>
      <c r="G387" s="537" t="s">
        <v>2029</v>
      </c>
      <c r="H387" s="537" t="s">
        <v>2030</v>
      </c>
    </row>
    <row r="388" spans="6:8" ht="24.95" customHeight="1">
      <c r="F388" s="536" t="s">
        <v>2031</v>
      </c>
      <c r="G388" s="537" t="s">
        <v>2032</v>
      </c>
      <c r="H388" s="537" t="s">
        <v>2033</v>
      </c>
    </row>
    <row r="389" spans="6:8" ht="24.95" customHeight="1">
      <c r="F389" s="536" t="s">
        <v>2034</v>
      </c>
      <c r="G389" s="537" t="s">
        <v>2035</v>
      </c>
      <c r="H389" s="537" t="s">
        <v>2036</v>
      </c>
    </row>
    <row r="390" spans="6:8" ht="24.95" customHeight="1">
      <c r="F390" s="536" t="s">
        <v>2037</v>
      </c>
      <c r="G390" s="537" t="s">
        <v>2038</v>
      </c>
      <c r="H390" s="537" t="s">
        <v>2039</v>
      </c>
    </row>
    <row r="391" spans="6:8" ht="24.95" customHeight="1">
      <c r="F391" s="536" t="s">
        <v>2040</v>
      </c>
      <c r="G391" s="537" t="s">
        <v>2041</v>
      </c>
      <c r="H391" s="537" t="s">
        <v>2042</v>
      </c>
    </row>
    <row r="392" spans="6:8" ht="24.95" customHeight="1">
      <c r="F392" s="536" t="s">
        <v>2043</v>
      </c>
      <c r="G392" s="537" t="s">
        <v>2044</v>
      </c>
      <c r="H392" s="537" t="s">
        <v>2045</v>
      </c>
    </row>
    <row r="393" spans="6:8" ht="24.95" customHeight="1">
      <c r="F393" s="536" t="s">
        <v>2046</v>
      </c>
      <c r="G393" s="537" t="s">
        <v>2047</v>
      </c>
      <c r="H393" s="537" t="s">
        <v>2048</v>
      </c>
    </row>
    <row r="394" spans="6:8" ht="24.95" customHeight="1">
      <c r="F394" s="536" t="s">
        <v>2049</v>
      </c>
      <c r="G394" s="537" t="s">
        <v>2050</v>
      </c>
      <c r="H394" s="537" t="s">
        <v>2051</v>
      </c>
    </row>
    <row r="395" spans="6:8" ht="24.95" customHeight="1">
      <c r="F395" s="536" t="s">
        <v>2052</v>
      </c>
      <c r="G395" s="537" t="s">
        <v>2053</v>
      </c>
      <c r="H395" s="537" t="s">
        <v>2054</v>
      </c>
    </row>
    <row r="396" spans="6:8" ht="24.95" customHeight="1">
      <c r="F396" s="536" t="s">
        <v>2055</v>
      </c>
      <c r="G396" s="537" t="s">
        <v>2056</v>
      </c>
      <c r="H396" s="537" t="s">
        <v>2057</v>
      </c>
    </row>
    <row r="397" spans="6:8" ht="24.95" customHeight="1">
      <c r="F397" s="536" t="s">
        <v>2058</v>
      </c>
      <c r="G397" s="537" t="s">
        <v>2059</v>
      </c>
      <c r="H397" s="537" t="s">
        <v>2060</v>
      </c>
    </row>
    <row r="398" spans="6:8" ht="24.95" customHeight="1">
      <c r="F398" s="536" t="s">
        <v>2061</v>
      </c>
      <c r="G398" s="537" t="s">
        <v>2062</v>
      </c>
      <c r="H398" s="537" t="s">
        <v>2063</v>
      </c>
    </row>
    <row r="399" spans="6:8" ht="24.95" customHeight="1">
      <c r="F399" s="536" t="s">
        <v>2064</v>
      </c>
      <c r="G399" s="537" t="s">
        <v>2065</v>
      </c>
      <c r="H399" s="537" t="s">
        <v>2066</v>
      </c>
    </row>
    <row r="400" spans="6:8" ht="24.95" customHeight="1">
      <c r="F400" s="536" t="s">
        <v>2067</v>
      </c>
      <c r="G400" s="537" t="s">
        <v>2068</v>
      </c>
      <c r="H400" s="537" t="s">
        <v>2069</v>
      </c>
    </row>
    <row r="401" spans="6:8" ht="24.95" customHeight="1">
      <c r="F401" s="536" t="s">
        <v>2070</v>
      </c>
      <c r="G401" s="537" t="s">
        <v>2071</v>
      </c>
      <c r="H401" s="537" t="s">
        <v>2072</v>
      </c>
    </row>
    <row r="402" spans="6:8" ht="24.95" customHeight="1">
      <c r="F402" s="536" t="s">
        <v>2073</v>
      </c>
      <c r="G402" s="537" t="s">
        <v>2074</v>
      </c>
      <c r="H402" s="537" t="s">
        <v>2075</v>
      </c>
    </row>
    <row r="403" spans="6:8" ht="24.95" customHeight="1">
      <c r="F403" s="536" t="s">
        <v>2076</v>
      </c>
      <c r="G403" s="537" t="s">
        <v>2077</v>
      </c>
      <c r="H403" s="537" t="s">
        <v>2078</v>
      </c>
    </row>
    <row r="404" spans="6:8" ht="24.95" customHeight="1">
      <c r="F404" s="536" t="s">
        <v>2079</v>
      </c>
      <c r="G404" s="537" t="s">
        <v>2080</v>
      </c>
      <c r="H404" s="537" t="s">
        <v>2081</v>
      </c>
    </row>
    <row r="405" spans="6:8" ht="24.95" customHeight="1">
      <c r="F405" s="536" t="s">
        <v>2082</v>
      </c>
      <c r="G405" s="537" t="s">
        <v>2083</v>
      </c>
      <c r="H405" s="537" t="s">
        <v>2084</v>
      </c>
    </row>
    <row r="406" spans="6:8" ht="24.95" customHeight="1">
      <c r="F406" s="536" t="s">
        <v>2085</v>
      </c>
      <c r="G406" s="537" t="s">
        <v>2086</v>
      </c>
      <c r="H406" s="537" t="s">
        <v>2087</v>
      </c>
    </row>
    <row r="407" spans="6:8" ht="24.95" customHeight="1">
      <c r="F407" s="536" t="s">
        <v>2088</v>
      </c>
      <c r="G407" s="537" t="s">
        <v>2089</v>
      </c>
      <c r="H407" s="537" t="s">
        <v>2090</v>
      </c>
    </row>
    <row r="408" spans="6:8" ht="24.95" customHeight="1">
      <c r="F408" s="536" t="s">
        <v>2091</v>
      </c>
      <c r="G408" s="537" t="s">
        <v>2092</v>
      </c>
      <c r="H408" s="537" t="s">
        <v>2093</v>
      </c>
    </row>
    <row r="409" spans="6:8" ht="24.95" customHeight="1">
      <c r="F409" s="536" t="s">
        <v>2094</v>
      </c>
      <c r="G409" s="537" t="s">
        <v>2095</v>
      </c>
      <c r="H409" s="537" t="s">
        <v>2096</v>
      </c>
    </row>
    <row r="410" spans="6:8" ht="24.95" customHeight="1">
      <c r="F410" s="536" t="s">
        <v>2097</v>
      </c>
      <c r="G410" s="537" t="s">
        <v>2098</v>
      </c>
      <c r="H410" s="537" t="s">
        <v>2099</v>
      </c>
    </row>
    <row r="411" spans="6:8" ht="24.95" customHeight="1">
      <c r="F411" s="536" t="s">
        <v>2100</v>
      </c>
      <c r="G411" s="537" t="s">
        <v>2101</v>
      </c>
      <c r="H411" s="537" t="s">
        <v>2102</v>
      </c>
    </row>
    <row r="412" spans="6:8" ht="24.95" customHeight="1">
      <c r="F412" s="536" t="s">
        <v>2103</v>
      </c>
      <c r="G412" s="537" t="s">
        <v>2104</v>
      </c>
      <c r="H412" s="537" t="s">
        <v>2105</v>
      </c>
    </row>
    <row r="413" spans="6:8" ht="24.95" customHeight="1">
      <c r="F413" s="536" t="s">
        <v>2106</v>
      </c>
      <c r="G413" s="537" t="s">
        <v>2107</v>
      </c>
      <c r="H413" s="537" t="s">
        <v>2108</v>
      </c>
    </row>
    <row r="414" spans="6:8" ht="24.95" customHeight="1">
      <c r="F414" s="536" t="s">
        <v>2109</v>
      </c>
      <c r="G414" s="537" t="s">
        <v>2110</v>
      </c>
      <c r="H414" s="537" t="s">
        <v>2111</v>
      </c>
    </row>
    <row r="415" spans="6:8" ht="24.95" customHeight="1">
      <c r="F415" s="536" t="s">
        <v>2112</v>
      </c>
      <c r="G415" s="537" t="s">
        <v>2113</v>
      </c>
      <c r="H415" s="537" t="s">
        <v>2114</v>
      </c>
    </row>
    <row r="416" spans="6:8" ht="24.95" customHeight="1">
      <c r="F416" s="536" t="s">
        <v>2115</v>
      </c>
      <c r="G416" s="537" t="s">
        <v>2116</v>
      </c>
      <c r="H416" s="537" t="s">
        <v>2117</v>
      </c>
    </row>
    <row r="417" spans="6:8" ht="24.95" customHeight="1">
      <c r="F417" s="536" t="s">
        <v>2118</v>
      </c>
      <c r="G417" s="537" t="s">
        <v>2119</v>
      </c>
      <c r="H417" s="537" t="s">
        <v>2120</v>
      </c>
    </row>
    <row r="418" spans="6:8" ht="24.95" customHeight="1">
      <c r="F418" s="536" t="s">
        <v>2121</v>
      </c>
      <c r="G418" s="537" t="s">
        <v>2122</v>
      </c>
      <c r="H418" s="537" t="s">
        <v>2123</v>
      </c>
    </row>
    <row r="419" spans="6:8" ht="24.95" customHeight="1">
      <c r="F419" s="536" t="s">
        <v>2124</v>
      </c>
      <c r="G419" s="537" t="s">
        <v>2125</v>
      </c>
      <c r="H419" s="537" t="s">
        <v>2126</v>
      </c>
    </row>
    <row r="420" spans="6:8" ht="24.95" customHeight="1">
      <c r="F420" s="536" t="s">
        <v>2127</v>
      </c>
      <c r="G420" s="537" t="s">
        <v>2128</v>
      </c>
      <c r="H420" s="537" t="s">
        <v>2129</v>
      </c>
    </row>
    <row r="421" spans="6:8" ht="24.95" customHeight="1">
      <c r="F421" s="536" t="s">
        <v>2130</v>
      </c>
      <c r="G421" s="537" t="s">
        <v>2131</v>
      </c>
      <c r="H421" s="537" t="s">
        <v>2132</v>
      </c>
    </row>
    <row r="422" spans="6:8" ht="24.95" customHeight="1">
      <c r="F422" s="536" t="s">
        <v>2133</v>
      </c>
      <c r="G422" s="537" t="s">
        <v>2134</v>
      </c>
      <c r="H422" s="537" t="s">
        <v>2135</v>
      </c>
    </row>
    <row r="423" spans="6:8" ht="24.95" customHeight="1">
      <c r="F423" s="536" t="s">
        <v>2136</v>
      </c>
      <c r="G423" s="537" t="s">
        <v>2137</v>
      </c>
      <c r="H423" s="537" t="s">
        <v>2138</v>
      </c>
    </row>
    <row r="424" spans="6:8" ht="24.95" customHeight="1">
      <c r="F424" s="536" t="s">
        <v>2139</v>
      </c>
      <c r="G424" s="537" t="s">
        <v>2140</v>
      </c>
      <c r="H424" s="537" t="s">
        <v>2141</v>
      </c>
    </row>
    <row r="425" spans="6:8" ht="24.95" customHeight="1">
      <c r="F425" s="536" t="s">
        <v>2142</v>
      </c>
      <c r="G425" s="537" t="s">
        <v>2143</v>
      </c>
      <c r="H425" s="537" t="s">
        <v>2144</v>
      </c>
    </row>
    <row r="426" spans="6:8" ht="24.95" customHeight="1">
      <c r="F426" s="536" t="s">
        <v>2145</v>
      </c>
      <c r="G426" s="537" t="s">
        <v>2146</v>
      </c>
      <c r="H426" s="537" t="s">
        <v>2147</v>
      </c>
    </row>
    <row r="427" spans="6:8" ht="24.95" customHeight="1">
      <c r="F427" s="536" t="s">
        <v>2148</v>
      </c>
      <c r="G427" s="537" t="s">
        <v>2149</v>
      </c>
      <c r="H427" s="537" t="s">
        <v>2150</v>
      </c>
    </row>
    <row r="428" spans="6:8" ht="24.95" customHeight="1">
      <c r="F428" s="536" t="s">
        <v>2151</v>
      </c>
      <c r="G428" s="537" t="s">
        <v>2152</v>
      </c>
      <c r="H428" s="537" t="s">
        <v>2153</v>
      </c>
    </row>
    <row r="429" spans="6:8" ht="24.95" customHeight="1">
      <c r="F429" s="536" t="s">
        <v>2154</v>
      </c>
      <c r="G429" s="537" t="s">
        <v>2155</v>
      </c>
      <c r="H429" s="537" t="s">
        <v>2156</v>
      </c>
    </row>
    <row r="430" spans="6:8" ht="24.95" customHeight="1">
      <c r="F430" s="536" t="s">
        <v>2157</v>
      </c>
      <c r="G430" s="537" t="s">
        <v>2158</v>
      </c>
      <c r="H430" s="537" t="s">
        <v>2159</v>
      </c>
    </row>
    <row r="431" spans="6:8" ht="24.95" customHeight="1">
      <c r="F431" s="536" t="s">
        <v>2160</v>
      </c>
      <c r="G431" s="537" t="s">
        <v>2161</v>
      </c>
      <c r="H431" s="537" t="s">
        <v>2162</v>
      </c>
    </row>
    <row r="432" spans="6:8" ht="24.95" customHeight="1">
      <c r="F432" s="536" t="s">
        <v>2163</v>
      </c>
      <c r="G432" s="537" t="s">
        <v>2164</v>
      </c>
      <c r="H432" s="537" t="s">
        <v>2165</v>
      </c>
    </row>
    <row r="433" spans="6:8" ht="24.95" customHeight="1">
      <c r="F433" s="536" t="s">
        <v>2166</v>
      </c>
      <c r="G433" s="537" t="s">
        <v>2167</v>
      </c>
      <c r="H433" s="537" t="s">
        <v>2168</v>
      </c>
    </row>
    <row r="434" spans="6:8" ht="24.95" customHeight="1">
      <c r="F434" s="536" t="s">
        <v>2169</v>
      </c>
      <c r="G434" s="537" t="s">
        <v>2170</v>
      </c>
      <c r="H434" s="537" t="s">
        <v>2171</v>
      </c>
    </row>
    <row r="435" spans="6:8" ht="24.95" customHeight="1">
      <c r="F435" s="536" t="s">
        <v>2172</v>
      </c>
      <c r="G435" s="537" t="s">
        <v>2173</v>
      </c>
      <c r="H435" s="537" t="s">
        <v>2174</v>
      </c>
    </row>
    <row r="436" spans="6:8" ht="24.95" customHeight="1">
      <c r="F436" s="536" t="s">
        <v>2175</v>
      </c>
      <c r="G436" s="537" t="s">
        <v>2176</v>
      </c>
      <c r="H436" s="537" t="s">
        <v>2177</v>
      </c>
    </row>
    <row r="437" spans="6:8" ht="24.95" customHeight="1">
      <c r="F437" s="536" t="s">
        <v>2178</v>
      </c>
      <c r="G437" s="537" t="s">
        <v>2179</v>
      </c>
      <c r="H437" s="537" t="s">
        <v>2180</v>
      </c>
    </row>
    <row r="438" spans="6:8" ht="24.95" customHeight="1">
      <c r="F438" s="536" t="s">
        <v>2181</v>
      </c>
      <c r="G438" s="537" t="s">
        <v>2182</v>
      </c>
      <c r="H438" s="537" t="s">
        <v>2183</v>
      </c>
    </row>
    <row r="439" spans="6:8" ht="24.95" customHeight="1">
      <c r="F439" s="536" t="s">
        <v>2184</v>
      </c>
      <c r="G439" s="537" t="s">
        <v>2185</v>
      </c>
      <c r="H439" s="537" t="s">
        <v>2186</v>
      </c>
    </row>
    <row r="440" spans="6:8" ht="24.95" customHeight="1">
      <c r="F440" s="536" t="s">
        <v>2187</v>
      </c>
      <c r="G440" s="537" t="s">
        <v>2188</v>
      </c>
      <c r="H440" s="537" t="s">
        <v>2189</v>
      </c>
    </row>
    <row r="441" spans="6:8" ht="24.95" customHeight="1">
      <c r="F441" s="536" t="s">
        <v>2190</v>
      </c>
      <c r="G441" s="537" t="s">
        <v>2191</v>
      </c>
      <c r="H441" s="537" t="s">
        <v>2192</v>
      </c>
    </row>
    <row r="442" spans="6:8" ht="24.95" customHeight="1">
      <c r="F442" s="536" t="s">
        <v>2193</v>
      </c>
      <c r="G442" s="537" t="s">
        <v>2194</v>
      </c>
      <c r="H442" s="537" t="s">
        <v>2195</v>
      </c>
    </row>
    <row r="443" spans="6:8" ht="24.95" customHeight="1">
      <c r="F443" s="536" t="s">
        <v>2196</v>
      </c>
      <c r="G443" s="537" t="s">
        <v>2197</v>
      </c>
      <c r="H443" s="537" t="s">
        <v>2198</v>
      </c>
    </row>
    <row r="444" spans="6:8" ht="24.95" customHeight="1">
      <c r="F444" s="536" t="s">
        <v>2199</v>
      </c>
      <c r="G444" s="537" t="s">
        <v>2200</v>
      </c>
      <c r="H444" s="537" t="s">
        <v>2201</v>
      </c>
    </row>
    <row r="445" spans="6:8" ht="24.95" customHeight="1">
      <c r="F445" s="536" t="s">
        <v>2202</v>
      </c>
      <c r="G445" s="537" t="s">
        <v>2203</v>
      </c>
      <c r="H445" s="537" t="s">
        <v>2204</v>
      </c>
    </row>
    <row r="446" spans="6:8" ht="24.95" customHeight="1">
      <c r="F446" s="536" t="s">
        <v>2205</v>
      </c>
      <c r="G446" s="537" t="s">
        <v>2206</v>
      </c>
      <c r="H446" s="537" t="s">
        <v>2207</v>
      </c>
    </row>
    <row r="447" spans="6:8" ht="24.95" customHeight="1">
      <c r="F447" s="536" t="s">
        <v>2208</v>
      </c>
      <c r="G447" s="537" t="s">
        <v>2209</v>
      </c>
      <c r="H447" s="537" t="s">
        <v>2210</v>
      </c>
    </row>
    <row r="448" spans="6:8" ht="24.95" customHeight="1">
      <c r="F448" s="536" t="s">
        <v>2211</v>
      </c>
      <c r="G448" s="537" t="s">
        <v>993</v>
      </c>
      <c r="H448" s="537" t="s">
        <v>2212</v>
      </c>
    </row>
    <row r="449" spans="6:8" ht="24.95" customHeight="1">
      <c r="F449" s="536" t="s">
        <v>2213</v>
      </c>
      <c r="G449" s="537" t="s">
        <v>2214</v>
      </c>
      <c r="H449" s="537" t="s">
        <v>2215</v>
      </c>
    </row>
    <row r="450" spans="6:8" ht="24.95" customHeight="1">
      <c r="F450" s="536" t="s">
        <v>2216</v>
      </c>
      <c r="G450" s="537" t="s">
        <v>2217</v>
      </c>
      <c r="H450" s="537" t="s">
        <v>2218</v>
      </c>
    </row>
    <row r="451" spans="6:8" ht="24.95" customHeight="1">
      <c r="F451" s="536" t="s">
        <v>2219</v>
      </c>
      <c r="G451" s="537" t="s">
        <v>2220</v>
      </c>
      <c r="H451" s="537" t="s">
        <v>2221</v>
      </c>
    </row>
    <row r="452" spans="6:8" ht="24.95" customHeight="1">
      <c r="F452" s="536" t="s">
        <v>2222</v>
      </c>
      <c r="G452" s="537" t="s">
        <v>2223</v>
      </c>
      <c r="H452" s="537" t="s">
        <v>2224</v>
      </c>
    </row>
    <row r="453" spans="6:8" ht="24.95" customHeight="1">
      <c r="F453" s="536" t="s">
        <v>2225</v>
      </c>
      <c r="G453" s="537" t="s">
        <v>2226</v>
      </c>
      <c r="H453" s="537" t="s">
        <v>2227</v>
      </c>
    </row>
    <row r="454" spans="6:8" ht="24.95" customHeight="1">
      <c r="F454" s="536" t="s">
        <v>2228</v>
      </c>
      <c r="G454" s="537" t="s">
        <v>996</v>
      </c>
      <c r="H454" s="537" t="s">
        <v>2229</v>
      </c>
    </row>
    <row r="455" spans="6:8" ht="24.95" customHeight="1">
      <c r="F455" s="536" t="s">
        <v>2230</v>
      </c>
      <c r="G455" s="537" t="s">
        <v>2231</v>
      </c>
      <c r="H455" s="537" t="s">
        <v>2232</v>
      </c>
    </row>
    <row r="456" spans="6:8" ht="24.95" customHeight="1">
      <c r="F456" s="536" t="s">
        <v>2233</v>
      </c>
      <c r="G456" s="537" t="s">
        <v>2234</v>
      </c>
      <c r="H456" s="537" t="s">
        <v>2235</v>
      </c>
    </row>
    <row r="457" spans="6:8" ht="24.95" customHeight="1">
      <c r="F457" s="536" t="s">
        <v>2236</v>
      </c>
      <c r="G457" s="537" t="s">
        <v>2237</v>
      </c>
      <c r="H457" s="537" t="s">
        <v>2238</v>
      </c>
    </row>
    <row r="458" spans="6:8" ht="24.95" customHeight="1">
      <c r="F458" s="536" t="s">
        <v>2239</v>
      </c>
      <c r="G458" s="537" t="s">
        <v>2240</v>
      </c>
      <c r="H458" s="537" t="s">
        <v>2241</v>
      </c>
    </row>
    <row r="459" spans="6:8" ht="24.95" customHeight="1">
      <c r="F459" s="536" t="s">
        <v>2242</v>
      </c>
      <c r="G459" s="537" t="s">
        <v>2243</v>
      </c>
      <c r="H459" s="537" t="s">
        <v>2244</v>
      </c>
    </row>
    <row r="460" spans="6:8" ht="24.95" customHeight="1">
      <c r="F460" s="536" t="s">
        <v>2245</v>
      </c>
      <c r="G460" s="537" t="s">
        <v>2246</v>
      </c>
      <c r="H460" s="537" t="s">
        <v>2247</v>
      </c>
    </row>
    <row r="461" spans="6:8" ht="24.95" customHeight="1">
      <c r="F461" s="536" t="s">
        <v>2248</v>
      </c>
      <c r="G461" s="537" t="s">
        <v>2249</v>
      </c>
      <c r="H461" s="537" t="s">
        <v>2250</v>
      </c>
    </row>
    <row r="462" spans="6:8" ht="24.95" customHeight="1">
      <c r="F462" s="536" t="s">
        <v>2251</v>
      </c>
      <c r="G462" s="537" t="s">
        <v>2252</v>
      </c>
      <c r="H462" s="537" t="s">
        <v>2253</v>
      </c>
    </row>
    <row r="463" spans="6:8" ht="24.95" customHeight="1">
      <c r="F463" s="536" t="s">
        <v>2254</v>
      </c>
      <c r="G463" s="537" t="s">
        <v>2255</v>
      </c>
      <c r="H463" s="537" t="s">
        <v>2256</v>
      </c>
    </row>
    <row r="464" spans="6:8" ht="24.95" customHeight="1">
      <c r="F464" s="536" t="s">
        <v>2257</v>
      </c>
      <c r="G464" s="537" t="s">
        <v>2258</v>
      </c>
      <c r="H464" s="537" t="s">
        <v>2259</v>
      </c>
    </row>
    <row r="465" spans="6:8" ht="24.95" customHeight="1">
      <c r="F465" s="536" t="s">
        <v>2260</v>
      </c>
      <c r="G465" s="537" t="s">
        <v>2261</v>
      </c>
      <c r="H465" s="537" t="s">
        <v>2262</v>
      </c>
    </row>
    <row r="466" spans="6:8" ht="24.95" customHeight="1">
      <c r="F466" s="536" t="s">
        <v>2263</v>
      </c>
      <c r="G466" s="537" t="s">
        <v>2264</v>
      </c>
      <c r="H466" s="537" t="s">
        <v>2265</v>
      </c>
    </row>
    <row r="467" spans="6:8" ht="24.95" customHeight="1">
      <c r="F467" s="536" t="s">
        <v>2266</v>
      </c>
      <c r="G467" s="537" t="s">
        <v>2267</v>
      </c>
      <c r="H467" s="537" t="s">
        <v>2268</v>
      </c>
    </row>
    <row r="468" spans="6:8" ht="24.95" customHeight="1">
      <c r="F468" s="536" t="s">
        <v>2269</v>
      </c>
      <c r="G468" s="537" t="s">
        <v>2270</v>
      </c>
      <c r="H468" s="537" t="s">
        <v>2271</v>
      </c>
    </row>
    <row r="469" spans="6:8" ht="24.95" customHeight="1">
      <c r="F469" s="536" t="s">
        <v>2272</v>
      </c>
      <c r="G469" s="537" t="s">
        <v>2273</v>
      </c>
      <c r="H469" s="537" t="s">
        <v>2274</v>
      </c>
    </row>
    <row r="470" spans="6:8" ht="24.95" customHeight="1">
      <c r="F470" s="536" t="s">
        <v>2275</v>
      </c>
      <c r="G470" s="537" t="s">
        <v>1000</v>
      </c>
      <c r="H470" s="537" t="s">
        <v>2276</v>
      </c>
    </row>
    <row r="471" spans="6:8" ht="24.95" customHeight="1">
      <c r="F471" s="536" t="s">
        <v>2277</v>
      </c>
      <c r="G471" s="537" t="s">
        <v>2278</v>
      </c>
      <c r="H471" s="537" t="s">
        <v>2279</v>
      </c>
    </row>
    <row r="472" spans="6:8" ht="24.95" customHeight="1">
      <c r="F472" s="536" t="s">
        <v>2280</v>
      </c>
      <c r="G472" s="537" t="s">
        <v>2281</v>
      </c>
      <c r="H472" s="537" t="s">
        <v>2282</v>
      </c>
    </row>
    <row r="473" spans="6:8" ht="24.95" customHeight="1">
      <c r="F473" s="536" t="s">
        <v>2283</v>
      </c>
      <c r="G473" s="537" t="s">
        <v>2284</v>
      </c>
      <c r="H473" s="537" t="s">
        <v>2285</v>
      </c>
    </row>
    <row r="474" spans="6:8" ht="24.95" customHeight="1">
      <c r="F474" s="536" t="s">
        <v>2286</v>
      </c>
      <c r="G474" s="537" t="s">
        <v>2287</v>
      </c>
      <c r="H474" s="537" t="s">
        <v>2288</v>
      </c>
    </row>
    <row r="475" spans="6:8" ht="24.95" customHeight="1">
      <c r="F475" s="536" t="s">
        <v>2289</v>
      </c>
      <c r="G475" s="537" t="s">
        <v>2290</v>
      </c>
      <c r="H475" s="537" t="s">
        <v>2291</v>
      </c>
    </row>
    <row r="476" spans="6:8" ht="24.95" customHeight="1">
      <c r="F476" s="536" t="s">
        <v>2292</v>
      </c>
      <c r="G476" s="537" t="s">
        <v>2293</v>
      </c>
      <c r="H476" s="537" t="s">
        <v>2294</v>
      </c>
    </row>
    <row r="477" spans="6:8" ht="24.95" customHeight="1">
      <c r="F477" s="536" t="s">
        <v>2295</v>
      </c>
      <c r="G477" s="537" t="s">
        <v>2296</v>
      </c>
      <c r="H477" s="537" t="s">
        <v>2297</v>
      </c>
    </row>
    <row r="478" spans="6:8" ht="24.95" customHeight="1">
      <c r="F478" s="536" t="s">
        <v>2298</v>
      </c>
      <c r="G478" s="537" t="s">
        <v>2299</v>
      </c>
      <c r="H478" s="537" t="s">
        <v>2300</v>
      </c>
    </row>
    <row r="479" spans="6:8" ht="24.95" customHeight="1">
      <c r="F479" s="536" t="s">
        <v>2301</v>
      </c>
      <c r="G479" s="537" t="s">
        <v>2302</v>
      </c>
      <c r="H479" s="537" t="s">
        <v>2303</v>
      </c>
    </row>
    <row r="480" spans="6:8" ht="24.95" customHeight="1">
      <c r="F480" s="536" t="s">
        <v>2304</v>
      </c>
      <c r="G480" s="537" t="s">
        <v>2305</v>
      </c>
      <c r="H480" s="537" t="s">
        <v>2306</v>
      </c>
    </row>
    <row r="481" spans="6:8" ht="24.95" customHeight="1">
      <c r="F481" s="536" t="s">
        <v>2307</v>
      </c>
      <c r="G481" s="537" t="s">
        <v>2308</v>
      </c>
      <c r="H481" s="537" t="s">
        <v>2309</v>
      </c>
    </row>
    <row r="482" spans="6:8" ht="24.95" customHeight="1">
      <c r="F482" s="536" t="s">
        <v>2310</v>
      </c>
      <c r="G482" s="537" t="s">
        <v>2311</v>
      </c>
      <c r="H482" s="537" t="s">
        <v>2312</v>
      </c>
    </row>
    <row r="483" spans="6:8" ht="24.95" customHeight="1">
      <c r="F483" s="536" t="s">
        <v>2313</v>
      </c>
      <c r="G483" s="537" t="s">
        <v>2314</v>
      </c>
      <c r="H483" s="537" t="s">
        <v>2315</v>
      </c>
    </row>
    <row r="484" spans="6:8" ht="24.95" customHeight="1">
      <c r="F484" s="536" t="s">
        <v>2316</v>
      </c>
      <c r="G484" s="537" t="s">
        <v>2317</v>
      </c>
      <c r="H484" s="537" t="s">
        <v>2318</v>
      </c>
    </row>
    <row r="485" spans="6:8" ht="24.95" customHeight="1">
      <c r="F485" s="536" t="s">
        <v>2319</v>
      </c>
      <c r="G485" s="537" t="s">
        <v>2320</v>
      </c>
      <c r="H485" s="537" t="s">
        <v>2321</v>
      </c>
    </row>
    <row r="486" spans="6:8" ht="24.95" customHeight="1">
      <c r="F486" s="536" t="s">
        <v>2322</v>
      </c>
      <c r="G486" s="537" t="s">
        <v>2323</v>
      </c>
      <c r="H486" s="537" t="s">
        <v>2324</v>
      </c>
    </row>
    <row r="487" spans="6:8" ht="24.95" customHeight="1">
      <c r="F487" s="536" t="s">
        <v>2325</v>
      </c>
      <c r="G487" s="537" t="s">
        <v>2326</v>
      </c>
      <c r="H487" s="537" t="s">
        <v>2327</v>
      </c>
    </row>
    <row r="488" spans="6:8" ht="24.95" customHeight="1">
      <c r="F488" s="536" t="s">
        <v>2328</v>
      </c>
      <c r="G488" s="537" t="s">
        <v>2329</v>
      </c>
      <c r="H488" s="537" t="s">
        <v>2330</v>
      </c>
    </row>
    <row r="489" spans="6:8" ht="24.95" customHeight="1">
      <c r="F489" s="536" t="s">
        <v>2331</v>
      </c>
      <c r="G489" s="537" t="s">
        <v>2332</v>
      </c>
      <c r="H489" s="537" t="s">
        <v>2333</v>
      </c>
    </row>
    <row r="490" spans="6:8" ht="24.95" customHeight="1">
      <c r="F490" s="536" t="s">
        <v>2334</v>
      </c>
      <c r="G490" s="537" t="s">
        <v>2335</v>
      </c>
      <c r="H490" s="537" t="s">
        <v>2336</v>
      </c>
    </row>
    <row r="491" spans="6:8" ht="24.95" customHeight="1">
      <c r="F491" s="536" t="s">
        <v>2337</v>
      </c>
      <c r="G491" s="537" t="s">
        <v>2338</v>
      </c>
      <c r="H491" s="537" t="s">
        <v>2339</v>
      </c>
    </row>
    <row r="492" spans="6:8" ht="24.95" customHeight="1">
      <c r="F492" s="536" t="s">
        <v>2340</v>
      </c>
      <c r="G492" s="537" t="s">
        <v>2341</v>
      </c>
      <c r="H492" s="537" t="s">
        <v>2342</v>
      </c>
    </row>
    <row r="493" spans="6:8" ht="24.95" customHeight="1">
      <c r="F493" s="536" t="s">
        <v>2343</v>
      </c>
      <c r="G493" s="537" t="s">
        <v>2344</v>
      </c>
      <c r="H493" s="537" t="s">
        <v>2345</v>
      </c>
    </row>
    <row r="494" spans="6:8" ht="24.95" customHeight="1">
      <c r="F494" s="536" t="s">
        <v>2346</v>
      </c>
      <c r="G494" s="537" t="s">
        <v>2347</v>
      </c>
      <c r="H494" s="537" t="s">
        <v>2348</v>
      </c>
    </row>
    <row r="495" spans="6:8" ht="24.95" customHeight="1">
      <c r="F495" s="536" t="s">
        <v>2349</v>
      </c>
      <c r="G495" s="537" t="s">
        <v>2350</v>
      </c>
      <c r="H495" s="537" t="s">
        <v>2351</v>
      </c>
    </row>
    <row r="496" spans="6:8" ht="24.95" customHeight="1">
      <c r="F496" s="536" t="s">
        <v>2352</v>
      </c>
      <c r="G496" s="537" t="s">
        <v>2353</v>
      </c>
      <c r="H496" s="537" t="s">
        <v>2354</v>
      </c>
    </row>
    <row r="497" spans="6:8" ht="24.95" customHeight="1">
      <c r="F497" s="536" t="s">
        <v>2355</v>
      </c>
      <c r="G497" s="537" t="s">
        <v>2356</v>
      </c>
      <c r="H497" s="537" t="s">
        <v>2357</v>
      </c>
    </row>
    <row r="498" spans="6:8" ht="24.95" customHeight="1">
      <c r="F498" s="536" t="s">
        <v>2358</v>
      </c>
      <c r="G498" s="537" t="s">
        <v>1003</v>
      </c>
      <c r="H498" s="537" t="s">
        <v>2359</v>
      </c>
    </row>
    <row r="499" spans="6:8" ht="24.95" customHeight="1">
      <c r="F499" s="536" t="s">
        <v>2360</v>
      </c>
      <c r="G499" s="537" t="s">
        <v>2361</v>
      </c>
      <c r="H499" s="537" t="s">
        <v>2362</v>
      </c>
    </row>
    <row r="500" spans="6:8" ht="24.95" customHeight="1">
      <c r="F500" s="536" t="s">
        <v>2363</v>
      </c>
      <c r="G500" s="537" t="s">
        <v>2364</v>
      </c>
      <c r="H500" s="537" t="s">
        <v>2365</v>
      </c>
    </row>
    <row r="501" spans="6:8" ht="24.95" customHeight="1">
      <c r="F501" s="536" t="s">
        <v>2366</v>
      </c>
      <c r="G501" s="537" t="s">
        <v>1005</v>
      </c>
      <c r="H501" s="537" t="s">
        <v>2367</v>
      </c>
    </row>
    <row r="502" spans="6:8" ht="24.95" customHeight="1">
      <c r="F502" s="536" t="s">
        <v>2368</v>
      </c>
      <c r="G502" s="537" t="s">
        <v>2369</v>
      </c>
      <c r="H502" s="537" t="s">
        <v>2370</v>
      </c>
    </row>
    <row r="503" spans="6:8" ht="24.95" customHeight="1">
      <c r="F503" s="536" t="s">
        <v>2371</v>
      </c>
      <c r="G503" s="537" t="s">
        <v>2372</v>
      </c>
      <c r="H503" s="537" t="s">
        <v>2373</v>
      </c>
    </row>
    <row r="504" spans="6:8" ht="24.95" customHeight="1">
      <c r="F504" s="536" t="s">
        <v>2374</v>
      </c>
      <c r="G504" s="537" t="s">
        <v>2375</v>
      </c>
      <c r="H504" s="537" t="s">
        <v>2376</v>
      </c>
    </row>
    <row r="505" spans="6:8" ht="24.95" customHeight="1">
      <c r="F505" s="536" t="s">
        <v>2377</v>
      </c>
      <c r="G505" s="537" t="s">
        <v>1007</v>
      </c>
      <c r="H505" s="537" t="s">
        <v>2378</v>
      </c>
    </row>
    <row r="506" spans="6:8" ht="24.95" customHeight="1">
      <c r="F506" s="536" t="s">
        <v>2379</v>
      </c>
      <c r="G506" s="537" t="s">
        <v>2380</v>
      </c>
      <c r="H506" s="537" t="s">
        <v>2381</v>
      </c>
    </row>
    <row r="507" spans="6:8" ht="24.95" customHeight="1">
      <c r="F507" s="536" t="s">
        <v>2382</v>
      </c>
      <c r="G507" s="537" t="s">
        <v>2383</v>
      </c>
      <c r="H507" s="537" t="s">
        <v>2384</v>
      </c>
    </row>
    <row r="508" spans="6:8" ht="24.95" customHeight="1">
      <c r="F508" s="536" t="s">
        <v>2385</v>
      </c>
      <c r="G508" s="537" t="s">
        <v>2386</v>
      </c>
      <c r="H508" s="537" t="s">
        <v>2387</v>
      </c>
    </row>
    <row r="509" spans="6:8" ht="24.95" customHeight="1">
      <c r="F509" s="536" t="s">
        <v>2388</v>
      </c>
      <c r="G509" s="537" t="s">
        <v>2389</v>
      </c>
      <c r="H509" s="537" t="s">
        <v>2390</v>
      </c>
    </row>
    <row r="510" spans="6:8" ht="24.95" customHeight="1">
      <c r="F510" s="536" t="s">
        <v>2391</v>
      </c>
      <c r="G510" s="537" t="s">
        <v>2392</v>
      </c>
      <c r="H510" s="537" t="s">
        <v>2393</v>
      </c>
    </row>
    <row r="511" spans="6:8" ht="24.95" customHeight="1">
      <c r="F511" s="536" t="s">
        <v>2394</v>
      </c>
      <c r="G511" s="537" t="s">
        <v>2395</v>
      </c>
      <c r="H511" s="537" t="s">
        <v>2396</v>
      </c>
    </row>
    <row r="512" spans="6:8" ht="24.95" customHeight="1">
      <c r="F512" s="536" t="s">
        <v>2397</v>
      </c>
      <c r="G512" s="537" t="s">
        <v>2398</v>
      </c>
      <c r="H512" s="537" t="s">
        <v>2399</v>
      </c>
    </row>
    <row r="513" spans="6:8" ht="24.95" customHeight="1">
      <c r="F513" s="536" t="s">
        <v>2400</v>
      </c>
      <c r="G513" s="537" t="s">
        <v>2401</v>
      </c>
      <c r="H513" s="537" t="s">
        <v>2402</v>
      </c>
    </row>
    <row r="514" spans="6:8" ht="24.95" customHeight="1">
      <c r="F514" s="536" t="s">
        <v>2403</v>
      </c>
      <c r="G514" s="537" t="s">
        <v>2404</v>
      </c>
      <c r="H514" s="537" t="s">
        <v>2405</v>
      </c>
    </row>
    <row r="515" spans="6:8" ht="24.95" customHeight="1">
      <c r="F515" s="536" t="s">
        <v>2406</v>
      </c>
      <c r="G515" s="537" t="s">
        <v>2407</v>
      </c>
      <c r="H515" s="537" t="s">
        <v>2408</v>
      </c>
    </row>
    <row r="516" spans="6:8" ht="24.95" customHeight="1">
      <c r="F516" s="536" t="s">
        <v>2409</v>
      </c>
      <c r="G516" s="537" t="s">
        <v>2410</v>
      </c>
      <c r="H516" s="537" t="s">
        <v>2411</v>
      </c>
    </row>
    <row r="517" spans="6:8" ht="24.95" customHeight="1">
      <c r="F517" s="536" t="s">
        <v>2412</v>
      </c>
      <c r="G517" s="537" t="s">
        <v>2413</v>
      </c>
      <c r="H517" s="537" t="s">
        <v>2414</v>
      </c>
    </row>
    <row r="518" spans="6:8" ht="24.95" customHeight="1">
      <c r="F518" s="536" t="s">
        <v>2415</v>
      </c>
      <c r="G518" s="537" t="s">
        <v>2416</v>
      </c>
      <c r="H518" s="537" t="s">
        <v>2417</v>
      </c>
    </row>
    <row r="519" spans="6:8" ht="24.95" customHeight="1">
      <c r="F519" s="536" t="s">
        <v>2418</v>
      </c>
      <c r="G519" s="537" t="s">
        <v>2419</v>
      </c>
      <c r="H519" s="537" t="s">
        <v>2420</v>
      </c>
    </row>
    <row r="520" spans="6:8" ht="24.95" customHeight="1">
      <c r="F520" s="536" t="s">
        <v>2421</v>
      </c>
      <c r="G520" s="537" t="s">
        <v>2422</v>
      </c>
      <c r="H520" s="537" t="s">
        <v>2423</v>
      </c>
    </row>
    <row r="521" spans="6:8" ht="24.95" customHeight="1">
      <c r="F521" s="536" t="s">
        <v>2424</v>
      </c>
      <c r="G521" s="537" t="s">
        <v>2425</v>
      </c>
      <c r="H521" s="537" t="s">
        <v>2426</v>
      </c>
    </row>
    <row r="522" spans="6:8" ht="24.95" customHeight="1">
      <c r="F522" s="536" t="s">
        <v>2427</v>
      </c>
      <c r="G522" s="537" t="s">
        <v>2428</v>
      </c>
      <c r="H522" s="537" t="s">
        <v>2429</v>
      </c>
    </row>
    <row r="523" spans="6:8" ht="24.95" customHeight="1">
      <c r="F523" s="536" t="s">
        <v>2430</v>
      </c>
      <c r="G523" s="537" t="s">
        <v>2431</v>
      </c>
      <c r="H523" s="537" t="s">
        <v>2432</v>
      </c>
    </row>
    <row r="524" spans="6:8" ht="24.95" customHeight="1">
      <c r="F524" s="536" t="s">
        <v>2433</v>
      </c>
      <c r="G524" s="537" t="s">
        <v>2434</v>
      </c>
      <c r="H524" s="537" t="s">
        <v>2435</v>
      </c>
    </row>
    <row r="525" spans="6:8" ht="24.95" customHeight="1">
      <c r="F525" s="536" t="s">
        <v>2436</v>
      </c>
      <c r="G525" s="537" t="s">
        <v>2437</v>
      </c>
      <c r="H525" s="537" t="s">
        <v>2438</v>
      </c>
    </row>
    <row r="526" spans="6:8" ht="24.95" customHeight="1">
      <c r="F526" s="536" t="s">
        <v>2439</v>
      </c>
      <c r="G526" s="537" t="s">
        <v>2440</v>
      </c>
      <c r="H526" s="537" t="s">
        <v>2441</v>
      </c>
    </row>
    <row r="527" spans="6:8" ht="24.95" customHeight="1">
      <c r="F527" s="536" t="s">
        <v>2442</v>
      </c>
      <c r="G527" s="537" t="s">
        <v>2443</v>
      </c>
      <c r="H527" s="537" t="s">
        <v>2444</v>
      </c>
    </row>
    <row r="528" spans="6:8" ht="24.95" customHeight="1">
      <c r="F528" s="536" t="s">
        <v>2445</v>
      </c>
      <c r="G528" s="537" t="s">
        <v>2446</v>
      </c>
      <c r="H528" s="537" t="s">
        <v>2447</v>
      </c>
    </row>
    <row r="529" spans="6:9" ht="24.95" customHeight="1">
      <c r="F529" s="536" t="s">
        <v>2448</v>
      </c>
      <c r="G529" s="537" t="s">
        <v>2449</v>
      </c>
      <c r="H529" s="537" t="s">
        <v>2450</v>
      </c>
    </row>
    <row r="530" spans="6:9" ht="24.95" customHeight="1">
      <c r="F530" s="536" t="s">
        <v>2451</v>
      </c>
      <c r="G530" s="537" t="s">
        <v>2452</v>
      </c>
      <c r="H530" s="537" t="s">
        <v>2453</v>
      </c>
    </row>
    <row r="531" spans="6:9" ht="24.95" customHeight="1">
      <c r="F531" s="536" t="s">
        <v>2454</v>
      </c>
      <c r="G531" s="537" t="s">
        <v>2455</v>
      </c>
      <c r="H531" s="537" t="s">
        <v>2456</v>
      </c>
    </row>
    <row r="532" spans="6:9" ht="24.95" customHeight="1">
      <c r="F532" s="536" t="s">
        <v>2457</v>
      </c>
      <c r="G532" s="537" t="s">
        <v>2458</v>
      </c>
      <c r="H532" s="537" t="s">
        <v>2459</v>
      </c>
    </row>
    <row r="535" spans="6:9" ht="24.95" customHeight="1">
      <c r="F535" s="538" t="s">
        <v>130</v>
      </c>
      <c r="G535" s="538" t="s">
        <v>2460</v>
      </c>
      <c r="H535" s="538" t="s">
        <v>2461</v>
      </c>
      <c r="I535" t="s">
        <v>34</v>
      </c>
    </row>
    <row r="536" spans="6:9" ht="24.95" customHeight="1">
      <c r="F536" s="538" t="s">
        <v>131</v>
      </c>
      <c r="G536" s="538" t="s">
        <v>2462</v>
      </c>
      <c r="H536" s="538" t="s">
        <v>2463</v>
      </c>
      <c r="I536" t="s">
        <v>2464</v>
      </c>
    </row>
    <row r="537" spans="6:9" ht="24.95" customHeight="1">
      <c r="F537" s="538" t="s">
        <v>132</v>
      </c>
      <c r="G537" s="538" t="s">
        <v>36</v>
      </c>
      <c r="H537" s="538" t="s">
        <v>2465</v>
      </c>
      <c r="I537" t="s">
        <v>2466</v>
      </c>
    </row>
    <row r="538" spans="6:9" ht="24.95" customHeight="1">
      <c r="F538" s="538" t="s">
        <v>133</v>
      </c>
      <c r="G538" s="538" t="s">
        <v>2467</v>
      </c>
      <c r="H538" s="538" t="s">
        <v>2468</v>
      </c>
      <c r="I538" t="s">
        <v>2469</v>
      </c>
    </row>
    <row r="539" spans="6:9" ht="24.95" customHeight="1">
      <c r="F539" s="538" t="s">
        <v>134</v>
      </c>
      <c r="G539" s="538" t="s">
        <v>2470</v>
      </c>
      <c r="H539" s="538" t="s">
        <v>2471</v>
      </c>
      <c r="I539" t="s">
        <v>2472</v>
      </c>
    </row>
    <row r="540" spans="6:9" ht="24.95" customHeight="1">
      <c r="F540" s="538" t="s">
        <v>135</v>
      </c>
      <c r="G540" s="538" t="s">
        <v>2473</v>
      </c>
      <c r="H540" s="538" t="s">
        <v>2474</v>
      </c>
      <c r="I540" t="s">
        <v>2475</v>
      </c>
    </row>
    <row r="541" spans="6:9" ht="24.95" customHeight="1">
      <c r="F541" s="538" t="s">
        <v>136</v>
      </c>
      <c r="G541" s="538" t="s">
        <v>2476</v>
      </c>
      <c r="H541" s="538" t="s">
        <v>2477</v>
      </c>
      <c r="I541" t="s">
        <v>2478</v>
      </c>
    </row>
    <row r="542" spans="6:9" ht="24.95" customHeight="1">
      <c r="F542" s="538" t="s">
        <v>137</v>
      </c>
      <c r="G542" s="538" t="s">
        <v>121</v>
      </c>
      <c r="H542" s="538" t="s">
        <v>2479</v>
      </c>
      <c r="I542" t="s">
        <v>2480</v>
      </c>
    </row>
    <row r="543" spans="6:9" ht="24.95" customHeight="1">
      <c r="F543" s="538" t="s">
        <v>138</v>
      </c>
      <c r="G543" s="538" t="s">
        <v>122</v>
      </c>
      <c r="H543" s="538" t="s">
        <v>2481</v>
      </c>
      <c r="I543" t="s">
        <v>2482</v>
      </c>
    </row>
    <row r="544" spans="6:9" ht="24.95" customHeight="1">
      <c r="F544" s="538" t="s">
        <v>139</v>
      </c>
      <c r="G544" s="538" t="s">
        <v>38</v>
      </c>
      <c r="H544" s="538" t="s">
        <v>2483</v>
      </c>
      <c r="I544" t="s">
        <v>2484</v>
      </c>
    </row>
    <row r="545" spans="6:9" ht="24.95" customHeight="1">
      <c r="F545" s="538" t="s">
        <v>140</v>
      </c>
      <c r="G545" s="538" t="s">
        <v>2485</v>
      </c>
      <c r="H545" s="538" t="s">
        <v>2486</v>
      </c>
      <c r="I545" t="s">
        <v>2487</v>
      </c>
    </row>
    <row r="546" spans="6:9" ht="24.95" customHeight="1">
      <c r="F546" s="538" t="s">
        <v>141</v>
      </c>
      <c r="G546" s="538" t="s">
        <v>2488</v>
      </c>
      <c r="H546" s="538" t="s">
        <v>2489</v>
      </c>
      <c r="I546" t="s">
        <v>2490</v>
      </c>
    </row>
    <row r="547" spans="6:9" ht="24.95" customHeight="1">
      <c r="F547" s="538" t="s">
        <v>142</v>
      </c>
      <c r="G547" s="538" t="s">
        <v>39</v>
      </c>
      <c r="H547" s="538" t="s">
        <v>2491</v>
      </c>
      <c r="I547" t="s">
        <v>2492</v>
      </c>
    </row>
    <row r="548" spans="6:9" ht="24.95" customHeight="1">
      <c r="F548" s="538" t="s">
        <v>143</v>
      </c>
      <c r="G548" s="538" t="s">
        <v>78</v>
      </c>
      <c r="H548" s="538" t="s">
        <v>2493</v>
      </c>
      <c r="I548" t="s">
        <v>2494</v>
      </c>
    </row>
    <row r="549" spans="6:9" ht="24.95" customHeight="1">
      <c r="F549" s="538" t="s">
        <v>1021</v>
      </c>
      <c r="G549" s="538" t="s">
        <v>2495</v>
      </c>
      <c r="H549" s="538" t="s">
        <v>2496</v>
      </c>
      <c r="I549" t="s">
        <v>2497</v>
      </c>
    </row>
    <row r="550" spans="6:9" ht="24.95" customHeight="1">
      <c r="F550" s="538" t="s">
        <v>147</v>
      </c>
      <c r="G550" s="538" t="s">
        <v>40</v>
      </c>
      <c r="H550" s="538" t="s">
        <v>2498</v>
      </c>
      <c r="I550" t="s">
        <v>2499</v>
      </c>
    </row>
    <row r="551" spans="6:9" ht="24.95" customHeight="1">
      <c r="F551" s="538" t="s">
        <v>148</v>
      </c>
      <c r="G551" s="538" t="s">
        <v>2500</v>
      </c>
      <c r="H551" s="538" t="s">
        <v>2501</v>
      </c>
      <c r="I551" t="s">
        <v>2502</v>
      </c>
    </row>
    <row r="552" spans="6:9" ht="24.95" customHeight="1">
      <c r="F552" s="538" t="s">
        <v>149</v>
      </c>
      <c r="G552" s="538" t="s">
        <v>42</v>
      </c>
      <c r="H552" s="538" t="s">
        <v>2503</v>
      </c>
      <c r="I552" t="s">
        <v>2504</v>
      </c>
    </row>
    <row r="553" spans="6:9" ht="24.95" customHeight="1">
      <c r="F553" s="538" t="s">
        <v>150</v>
      </c>
      <c r="G553" s="538" t="s">
        <v>2505</v>
      </c>
      <c r="H553" s="538" t="s">
        <v>2506</v>
      </c>
      <c r="I553" t="s">
        <v>2507</v>
      </c>
    </row>
  </sheetData>
  <mergeCells count="6">
    <mergeCell ref="A2:J2"/>
    <mergeCell ref="A1:J1"/>
    <mergeCell ref="A3:B3"/>
    <mergeCell ref="I3:J3"/>
    <mergeCell ref="H4:J4"/>
    <mergeCell ref="E4:F4"/>
  </mergeCells>
  <dataValidations count="2">
    <dataValidation type="list" allowBlank="1" showInputMessage="1" showErrorMessage="1" sqref="H10" xr:uid="{00000000-0002-0000-0900-000000000000}">
      <formula1>$F$6:$F$35</formula1>
    </dataValidation>
    <dataValidation type="list" allowBlank="1" showInputMessage="1" showErrorMessage="1" sqref="Q5:U5" xr:uid="{00000000-0002-0000-0900-000001000000}">
      <formula1>$Q$6:$Q$93</formula1>
    </dataValidation>
  </dataValidations>
  <printOptions horizontalCentered="1" verticalCentered="1"/>
  <pageMargins left="0" right="0" top="0" bottom="0" header="0.31496062992126" footer="0.31496062992126"/>
  <pageSetup paperSize="9" scale="90" firstPageNumber="41" fitToHeight="0" orientation="landscape" r:id="rId1"/>
  <headerFooter>
    <oddHeader xml:space="preserve">&amp;R     </oddHeader>
    <oddFooter>&amp;L_x000D_&amp;1#&amp;"Calibri"&amp;10&amp;K008000 Classification: C0 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3">
    <tabColor rgb="FF00FF00"/>
  </sheetPr>
  <dimension ref="A1:DP78"/>
  <sheetViews>
    <sheetView showGridLines="0" view="pageBreakPreview" zoomScale="85" zoomScaleNormal="75" zoomScaleSheetLayoutView="85" workbookViewId="0">
      <selection activeCell="E30" sqref="E30"/>
    </sheetView>
  </sheetViews>
  <sheetFormatPr defaultColWidth="19.140625" defaultRowHeight="24.95" customHeight="1"/>
  <cols>
    <col min="1" max="1" width="9.85546875" style="14" customWidth="1"/>
    <col min="2" max="2" width="3.5703125" style="14" hidden="1" customWidth="1"/>
    <col min="3" max="3" width="60.42578125" style="8" customWidth="1"/>
    <col min="4" max="4" width="7.85546875" style="8" customWidth="1"/>
    <col min="5" max="5" width="56.85546875" style="8" customWidth="1"/>
    <col min="6" max="6" width="1.85546875" style="8" customWidth="1"/>
    <col min="7" max="7" width="4.85546875" style="9" customWidth="1"/>
    <col min="8" max="8" width="13.85546875" style="8" customWidth="1"/>
    <col min="9" max="9" width="6.5703125" style="8" customWidth="1"/>
    <col min="10" max="10" width="5.85546875" style="14" customWidth="1"/>
    <col min="11" max="11" width="60.85546875" style="8" customWidth="1"/>
    <col min="12" max="12" width="3.85546875" style="8" customWidth="1"/>
    <col min="13" max="13" width="60.85546875" style="8" customWidth="1"/>
    <col min="14" max="14" width="1.85546875" style="8" customWidth="1"/>
    <col min="15" max="15" width="4.85546875" style="9" customWidth="1"/>
    <col min="16" max="16" width="12.85546875" style="8" customWidth="1"/>
    <col min="17" max="17" width="13.85546875" style="8" customWidth="1"/>
    <col min="18" max="28" width="6.42578125" style="8" customWidth="1"/>
    <col min="29" max="29" width="6.140625" style="8" customWidth="1"/>
    <col min="30" max="16384" width="19.140625" style="8"/>
  </cols>
  <sheetData>
    <row r="1" spans="1:120" ht="16.5" customHeight="1" thickBot="1">
      <c r="A1" s="1505"/>
      <c r="B1" s="1517"/>
      <c r="C1" s="1517"/>
      <c r="D1" s="1517"/>
      <c r="E1" s="1517"/>
      <c r="F1" s="1517"/>
      <c r="G1" s="1517"/>
      <c r="I1" s="19"/>
    </row>
    <row r="2" spans="1:120" s="10" customFormat="1" ht="18.75" customHeight="1" thickBot="1">
      <c r="A2" s="1518" t="s">
        <v>893</v>
      </c>
      <c r="B2" s="1519"/>
      <c r="C2" s="1519"/>
      <c r="D2" s="1519"/>
      <c r="E2" s="1519"/>
      <c r="F2" s="1519"/>
      <c r="G2" s="1519"/>
      <c r="H2" s="117"/>
      <c r="P2" s="117"/>
      <c r="Q2" s="117"/>
      <c r="R2" s="117"/>
      <c r="S2" s="117"/>
      <c r="T2" s="117"/>
      <c r="U2" s="117"/>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row>
    <row r="3" spans="1:120" customFormat="1" ht="20.100000000000001" customHeight="1" thickBot="1">
      <c r="A3" s="1515" t="s">
        <v>609</v>
      </c>
      <c r="B3" s="1516"/>
      <c r="C3" s="140" t="s">
        <v>661</v>
      </c>
      <c r="D3" s="69"/>
      <c r="E3" s="126" t="s">
        <v>91</v>
      </c>
      <c r="F3" s="1508">
        <v>3</v>
      </c>
      <c r="G3" s="1509"/>
      <c r="H3" s="14"/>
      <c r="I3" s="69"/>
      <c r="P3" s="14"/>
      <c r="Q3" s="14"/>
      <c r="R3" s="14"/>
      <c r="S3" s="14"/>
      <c r="T3" s="14"/>
      <c r="U3" s="14"/>
      <c r="V3" s="14"/>
      <c r="W3" s="14"/>
      <c r="X3" s="14"/>
      <c r="Y3" s="14"/>
      <c r="Z3" s="14"/>
      <c r="AA3" s="14"/>
      <c r="AB3" s="14"/>
      <c r="AC3" s="14"/>
    </row>
    <row r="4" spans="1:120" s="96" customFormat="1" ht="27.75" customHeight="1">
      <c r="A4" s="144"/>
      <c r="B4" s="144"/>
      <c r="C4" s="136" t="s">
        <v>667</v>
      </c>
      <c r="D4" s="145" t="s">
        <v>663</v>
      </c>
      <c r="E4" s="146" t="s">
        <v>610</v>
      </c>
      <c r="F4" s="144"/>
      <c r="G4" s="147"/>
      <c r="H4" s="148"/>
      <c r="I4" s="143" t="s">
        <v>663</v>
      </c>
      <c r="J4" s="149"/>
      <c r="K4" s="135" t="s">
        <v>610</v>
      </c>
      <c r="O4" s="150"/>
      <c r="Q4" s="148"/>
      <c r="R4" s="151"/>
      <c r="S4" s="151"/>
      <c r="T4" s="151"/>
      <c r="U4" s="151"/>
      <c r="V4" s="151"/>
      <c r="W4" s="151"/>
    </row>
    <row r="5" spans="1:120" s="96" customFormat="1" ht="15" customHeight="1">
      <c r="A5" s="152">
        <v>1</v>
      </c>
      <c r="B5" s="152"/>
      <c r="C5" s="153" t="s">
        <v>625</v>
      </c>
      <c r="D5" s="154">
        <f>A5</f>
        <v>1</v>
      </c>
      <c r="E5" s="155"/>
      <c r="F5" s="156"/>
      <c r="G5" s="156"/>
      <c r="H5" s="148"/>
      <c r="I5" s="154">
        <f>D5</f>
        <v>1</v>
      </c>
      <c r="J5" s="149"/>
      <c r="K5" s="135" t="s">
        <v>611</v>
      </c>
      <c r="O5" s="150"/>
      <c r="Q5" s="148"/>
      <c r="R5" s="151"/>
      <c r="S5" s="151"/>
      <c r="T5" s="151"/>
      <c r="U5" s="151"/>
      <c r="V5" s="151"/>
      <c r="W5" s="151"/>
    </row>
    <row r="6" spans="1:120" s="96" customFormat="1" ht="15" customHeight="1">
      <c r="A6" s="152">
        <v>2</v>
      </c>
      <c r="B6" s="152"/>
      <c r="C6" s="153" t="s">
        <v>628</v>
      </c>
      <c r="D6" s="154">
        <f t="shared" ref="D6:D21" si="0">A6</f>
        <v>2</v>
      </c>
      <c r="E6" s="833" t="s">
        <v>2580</v>
      </c>
      <c r="F6" s="156"/>
      <c r="G6" s="144">
        <v>1</v>
      </c>
      <c r="H6" s="148"/>
      <c r="I6" s="154">
        <f t="shared" ref="I6:I21" si="1">D6</f>
        <v>2</v>
      </c>
      <c r="J6" s="149"/>
      <c r="K6" s="135"/>
      <c r="O6" s="150"/>
      <c r="P6" s="96" t="s">
        <v>130</v>
      </c>
      <c r="Q6" s="148"/>
      <c r="R6" s="151"/>
      <c r="S6" s="151"/>
      <c r="T6" s="151"/>
      <c r="U6" s="151"/>
      <c r="V6" s="151"/>
      <c r="W6" s="151"/>
    </row>
    <row r="7" spans="1:120" s="96" customFormat="1" ht="15" customHeight="1">
      <c r="A7" s="152">
        <v>3</v>
      </c>
      <c r="B7" s="152"/>
      <c r="C7" s="153" t="s">
        <v>631</v>
      </c>
      <c r="D7" s="154">
        <f t="shared" si="0"/>
        <v>3</v>
      </c>
      <c r="E7" s="833" t="s">
        <v>2581</v>
      </c>
      <c r="F7" s="156"/>
      <c r="G7" s="144">
        <v>2</v>
      </c>
      <c r="H7" s="148"/>
      <c r="I7" s="154">
        <f t="shared" si="1"/>
        <v>3</v>
      </c>
      <c r="J7" s="149"/>
      <c r="K7" s="135" t="s">
        <v>612</v>
      </c>
      <c r="O7" s="150"/>
      <c r="Q7" s="148"/>
      <c r="R7" s="151"/>
      <c r="S7" s="151"/>
      <c r="T7" s="151"/>
      <c r="U7" s="151"/>
      <c r="V7" s="151"/>
      <c r="W7" s="151"/>
    </row>
    <row r="8" spans="1:120" s="96" customFormat="1" ht="15" customHeight="1">
      <c r="A8" s="152">
        <v>4</v>
      </c>
      <c r="B8" s="152"/>
      <c r="C8" s="153" t="s">
        <v>634</v>
      </c>
      <c r="D8" s="154">
        <f t="shared" si="0"/>
        <v>4</v>
      </c>
      <c r="E8" s="833" t="s">
        <v>2582</v>
      </c>
      <c r="F8" s="156"/>
      <c r="G8" s="144">
        <v>3</v>
      </c>
      <c r="H8" s="148"/>
      <c r="I8" s="154">
        <f t="shared" si="1"/>
        <v>4</v>
      </c>
      <c r="J8" s="149"/>
      <c r="K8" s="135"/>
      <c r="O8" s="150"/>
      <c r="P8" s="96" t="s">
        <v>131</v>
      </c>
      <c r="Q8" s="148"/>
      <c r="R8" s="151"/>
      <c r="S8" s="151"/>
      <c r="T8" s="151"/>
      <c r="U8" s="151"/>
      <c r="V8" s="151"/>
      <c r="W8" s="151"/>
    </row>
    <row r="9" spans="1:120" s="96" customFormat="1" ht="15" customHeight="1">
      <c r="A9" s="152">
        <v>5</v>
      </c>
      <c r="B9" s="152"/>
      <c r="C9" s="153" t="s">
        <v>675</v>
      </c>
      <c r="D9" s="154">
        <f t="shared" si="0"/>
        <v>5</v>
      </c>
      <c r="E9" s="833" t="s">
        <v>2578</v>
      </c>
      <c r="F9" s="156"/>
      <c r="G9" s="144">
        <v>4</v>
      </c>
      <c r="H9" s="148"/>
      <c r="I9" s="154">
        <f t="shared" si="1"/>
        <v>5</v>
      </c>
      <c r="J9" s="149"/>
      <c r="K9" s="135" t="s">
        <v>613</v>
      </c>
      <c r="O9" s="150"/>
      <c r="Q9" s="148"/>
      <c r="R9" s="151"/>
      <c r="S9" s="151"/>
      <c r="T9" s="151"/>
      <c r="U9" s="151"/>
      <c r="V9" s="151"/>
      <c r="W9" s="151"/>
    </row>
    <row r="10" spans="1:120" s="96" customFormat="1" ht="15" customHeight="1">
      <c r="A10" s="152">
        <v>6</v>
      </c>
      <c r="B10" s="152"/>
      <c r="C10" s="153" t="s">
        <v>676</v>
      </c>
      <c r="D10" s="154">
        <f t="shared" si="0"/>
        <v>6</v>
      </c>
      <c r="E10" s="833" t="s">
        <v>2583</v>
      </c>
      <c r="F10" s="156"/>
      <c r="G10" s="144">
        <v>5</v>
      </c>
      <c r="H10" s="148"/>
      <c r="I10" s="154">
        <f t="shared" si="1"/>
        <v>6</v>
      </c>
      <c r="J10" s="149"/>
      <c r="K10" s="135"/>
      <c r="O10" s="150"/>
      <c r="P10" s="96" t="s">
        <v>132</v>
      </c>
      <c r="Q10" s="148"/>
      <c r="R10" s="151"/>
      <c r="S10" s="151"/>
      <c r="T10" s="151"/>
      <c r="U10" s="151"/>
      <c r="V10" s="151"/>
      <c r="W10" s="151"/>
    </row>
    <row r="11" spans="1:120" s="96" customFormat="1" ht="15" customHeight="1">
      <c r="A11" s="152">
        <v>7</v>
      </c>
      <c r="B11" s="152"/>
      <c r="C11" s="153" t="s">
        <v>639</v>
      </c>
      <c r="D11" s="154">
        <f t="shared" si="0"/>
        <v>7</v>
      </c>
      <c r="E11" s="833" t="s">
        <v>2584</v>
      </c>
      <c r="F11" s="156"/>
      <c r="G11" s="144">
        <v>6</v>
      </c>
      <c r="H11" s="148"/>
      <c r="I11" s="154">
        <f t="shared" si="1"/>
        <v>7</v>
      </c>
      <c r="J11" s="149"/>
      <c r="K11" s="135" t="s">
        <v>613</v>
      </c>
      <c r="O11" s="150"/>
      <c r="Q11" s="148"/>
      <c r="R11" s="151"/>
      <c r="S11" s="151"/>
      <c r="T11" s="151"/>
      <c r="U11" s="151"/>
      <c r="V11" s="151"/>
      <c r="W11" s="151"/>
    </row>
    <row r="12" spans="1:120" s="96" customFormat="1" ht="15" customHeight="1">
      <c r="A12" s="152">
        <v>8</v>
      </c>
      <c r="B12" s="152"/>
      <c r="C12" s="153" t="s">
        <v>642</v>
      </c>
      <c r="D12" s="154">
        <f t="shared" si="0"/>
        <v>8</v>
      </c>
      <c r="E12" s="833" t="s">
        <v>2586</v>
      </c>
      <c r="F12" s="156"/>
      <c r="G12" s="144">
        <v>7</v>
      </c>
      <c r="H12" s="148"/>
      <c r="I12" s="154">
        <f t="shared" si="1"/>
        <v>8</v>
      </c>
      <c r="J12" s="149"/>
      <c r="K12" s="135"/>
      <c r="O12" s="150"/>
      <c r="P12" s="96" t="s">
        <v>132</v>
      </c>
      <c r="Q12" s="148"/>
      <c r="R12" s="151"/>
      <c r="S12" s="151"/>
      <c r="T12" s="151"/>
      <c r="U12" s="151"/>
      <c r="V12" s="151"/>
      <c r="W12" s="151"/>
    </row>
    <row r="13" spans="1:120" s="96" customFormat="1" ht="15" customHeight="1">
      <c r="A13" s="152">
        <v>9</v>
      </c>
      <c r="B13" s="152"/>
      <c r="C13" s="153" t="s">
        <v>644</v>
      </c>
      <c r="D13" s="154">
        <f t="shared" si="0"/>
        <v>9</v>
      </c>
      <c r="E13" s="833" t="s">
        <v>2585</v>
      </c>
      <c r="F13" s="156"/>
      <c r="G13" s="144">
        <v>8</v>
      </c>
      <c r="H13" s="148"/>
      <c r="I13" s="154">
        <f t="shared" si="1"/>
        <v>9</v>
      </c>
      <c r="J13" s="149"/>
      <c r="K13" s="135" t="s">
        <v>614</v>
      </c>
      <c r="O13" s="150"/>
      <c r="Q13" s="148"/>
      <c r="R13" s="151"/>
      <c r="S13" s="151"/>
      <c r="T13" s="151"/>
      <c r="U13" s="151"/>
      <c r="V13" s="151"/>
      <c r="W13" s="151"/>
    </row>
    <row r="14" spans="1:120" s="96" customFormat="1" ht="15" customHeight="1">
      <c r="A14" s="152">
        <v>10</v>
      </c>
      <c r="B14" s="152"/>
      <c r="C14" s="153" t="s">
        <v>647</v>
      </c>
      <c r="D14" s="154">
        <f t="shared" si="0"/>
        <v>10</v>
      </c>
      <c r="E14" s="833" t="s">
        <v>2587</v>
      </c>
      <c r="F14" s="156"/>
      <c r="G14" s="144">
        <v>9</v>
      </c>
      <c r="H14" s="148"/>
      <c r="I14" s="154">
        <f t="shared" si="1"/>
        <v>10</v>
      </c>
      <c r="J14" s="149"/>
      <c r="K14" s="135"/>
      <c r="O14" s="150"/>
      <c r="P14" s="96" t="s">
        <v>133</v>
      </c>
      <c r="Q14" s="148"/>
      <c r="R14" s="151"/>
      <c r="S14" s="151"/>
      <c r="T14" s="151"/>
      <c r="U14" s="151"/>
      <c r="V14" s="151"/>
      <c r="W14" s="151"/>
    </row>
    <row r="15" spans="1:120" s="96" customFormat="1" ht="15" customHeight="1">
      <c r="A15" s="152">
        <v>11</v>
      </c>
      <c r="B15" s="152"/>
      <c r="C15" s="153" t="s">
        <v>650</v>
      </c>
      <c r="D15" s="154">
        <f t="shared" si="0"/>
        <v>11</v>
      </c>
      <c r="E15" s="833" t="s">
        <v>2588</v>
      </c>
      <c r="F15" s="156"/>
      <c r="G15" s="144">
        <v>10</v>
      </c>
      <c r="H15" s="148"/>
      <c r="I15" s="154">
        <f t="shared" si="1"/>
        <v>11</v>
      </c>
      <c r="J15" s="149"/>
      <c r="K15" s="135" t="s">
        <v>615</v>
      </c>
      <c r="O15" s="150"/>
      <c r="Q15" s="148"/>
      <c r="R15" s="151"/>
      <c r="S15" s="151"/>
      <c r="T15" s="151"/>
      <c r="U15" s="151"/>
      <c r="V15" s="151"/>
      <c r="W15" s="151"/>
    </row>
    <row r="16" spans="1:120" s="96" customFormat="1" ht="15" customHeight="1">
      <c r="A16" s="152">
        <v>12</v>
      </c>
      <c r="B16" s="152"/>
      <c r="C16" s="153" t="s">
        <v>653</v>
      </c>
      <c r="D16" s="154">
        <f t="shared" si="0"/>
        <v>12</v>
      </c>
      <c r="E16" s="833" t="s">
        <v>2589</v>
      </c>
      <c r="F16" s="156"/>
      <c r="G16" s="144">
        <v>11</v>
      </c>
      <c r="H16" s="148"/>
      <c r="I16" s="154">
        <f t="shared" si="1"/>
        <v>12</v>
      </c>
      <c r="J16" s="149"/>
      <c r="K16" s="135"/>
      <c r="O16" s="150"/>
      <c r="Q16" s="148"/>
      <c r="R16" s="151"/>
      <c r="S16" s="151"/>
      <c r="T16" s="151"/>
      <c r="U16" s="151"/>
      <c r="V16" s="151"/>
      <c r="W16" s="151"/>
    </row>
    <row r="17" spans="1:23" s="96" customFormat="1" ht="15" customHeight="1">
      <c r="A17" s="152">
        <v>13</v>
      </c>
      <c r="B17" s="152"/>
      <c r="C17" s="153" t="s">
        <v>665</v>
      </c>
      <c r="D17" s="154">
        <f t="shared" si="0"/>
        <v>13</v>
      </c>
      <c r="E17" s="833" t="s">
        <v>2590</v>
      </c>
      <c r="F17" s="156"/>
      <c r="G17" s="144">
        <v>12</v>
      </c>
      <c r="H17" s="148"/>
      <c r="I17" s="154">
        <f t="shared" si="1"/>
        <v>13</v>
      </c>
      <c r="J17" s="149"/>
      <c r="K17" s="135"/>
      <c r="O17" s="150"/>
      <c r="Q17" s="148"/>
      <c r="R17" s="151"/>
      <c r="S17" s="151"/>
      <c r="T17" s="151"/>
      <c r="U17" s="151"/>
      <c r="V17" s="151"/>
      <c r="W17" s="151"/>
    </row>
    <row r="18" spans="1:23" s="96" customFormat="1" ht="15" customHeight="1">
      <c r="A18" s="152">
        <v>14</v>
      </c>
      <c r="B18" s="152"/>
      <c r="C18" s="153" t="s">
        <v>666</v>
      </c>
      <c r="D18" s="154">
        <f t="shared" si="0"/>
        <v>14</v>
      </c>
      <c r="E18" s="833" t="s">
        <v>2591</v>
      </c>
      <c r="F18" s="156"/>
      <c r="G18" s="144">
        <v>13</v>
      </c>
      <c r="H18" s="148"/>
      <c r="I18" s="154">
        <f t="shared" si="1"/>
        <v>14</v>
      </c>
      <c r="J18" s="149"/>
      <c r="K18" s="135"/>
      <c r="O18" s="150"/>
      <c r="Q18" s="148"/>
      <c r="R18" s="151"/>
      <c r="S18" s="151"/>
      <c r="T18" s="151"/>
      <c r="U18" s="151"/>
      <c r="V18" s="151"/>
      <c r="W18" s="151"/>
    </row>
    <row r="19" spans="1:23" s="96" customFormat="1" ht="15" customHeight="1">
      <c r="A19" s="152">
        <v>15</v>
      </c>
      <c r="B19" s="152"/>
      <c r="C19" s="153" t="s">
        <v>624</v>
      </c>
      <c r="D19" s="154">
        <f t="shared" si="0"/>
        <v>15</v>
      </c>
      <c r="E19" s="833" t="s">
        <v>2592</v>
      </c>
      <c r="F19" s="156"/>
      <c r="G19" s="144">
        <v>14</v>
      </c>
      <c r="H19" s="148"/>
      <c r="I19" s="154">
        <f t="shared" si="1"/>
        <v>15</v>
      </c>
      <c r="J19" s="149"/>
      <c r="K19" s="135" t="s">
        <v>616</v>
      </c>
      <c r="O19" s="150"/>
      <c r="Q19" s="148"/>
      <c r="R19" s="151"/>
      <c r="S19" s="151"/>
      <c r="T19" s="151"/>
      <c r="U19" s="151"/>
      <c r="V19" s="151"/>
      <c r="W19" s="151"/>
    </row>
    <row r="20" spans="1:23" s="96" customFormat="1" ht="15" customHeight="1">
      <c r="A20" s="152">
        <v>16</v>
      </c>
      <c r="B20" s="152"/>
      <c r="C20" s="153" t="s">
        <v>623</v>
      </c>
      <c r="D20" s="154">
        <f t="shared" si="0"/>
        <v>16</v>
      </c>
      <c r="E20" s="833" t="s">
        <v>2593</v>
      </c>
      <c r="F20" s="156"/>
      <c r="G20" s="144">
        <v>15</v>
      </c>
      <c r="H20" s="148"/>
      <c r="I20" s="154">
        <f t="shared" si="1"/>
        <v>16</v>
      </c>
      <c r="J20" s="149"/>
      <c r="K20" s="135"/>
      <c r="O20" s="150"/>
      <c r="Q20" s="148"/>
      <c r="R20" s="151"/>
      <c r="S20" s="151"/>
      <c r="T20" s="151"/>
      <c r="U20" s="151"/>
      <c r="V20" s="151"/>
      <c r="W20" s="151"/>
    </row>
    <row r="21" spans="1:23" s="96" customFormat="1" ht="15" customHeight="1">
      <c r="A21" s="152">
        <v>17</v>
      </c>
      <c r="B21" s="152"/>
      <c r="C21" s="153" t="s">
        <v>660</v>
      </c>
      <c r="D21" s="154">
        <f t="shared" si="0"/>
        <v>17</v>
      </c>
      <c r="E21" s="833" t="s">
        <v>2594</v>
      </c>
      <c r="F21" s="156"/>
      <c r="G21" s="144">
        <v>16</v>
      </c>
      <c r="H21" s="148"/>
      <c r="I21" s="154">
        <f t="shared" si="1"/>
        <v>17</v>
      </c>
      <c r="J21" s="149"/>
      <c r="K21" s="135" t="s">
        <v>616</v>
      </c>
      <c r="O21" s="150"/>
      <c r="Q21" s="148"/>
      <c r="R21" s="151"/>
      <c r="S21" s="151"/>
      <c r="T21" s="151"/>
      <c r="U21" s="151"/>
      <c r="V21" s="151"/>
      <c r="W21" s="151"/>
    </row>
    <row r="22" spans="1:23" s="96" customFormat="1" ht="10.5" customHeight="1">
      <c r="A22" s="142"/>
      <c r="B22" s="152"/>
      <c r="C22" s="153"/>
      <c r="D22" s="146"/>
      <c r="E22" s="834" t="s">
        <v>2595</v>
      </c>
      <c r="F22" s="156"/>
      <c r="G22" s="144">
        <v>17</v>
      </c>
      <c r="J22" s="149"/>
      <c r="K22" s="135"/>
      <c r="O22" s="150"/>
      <c r="Q22" s="148"/>
      <c r="R22" s="151"/>
      <c r="S22" s="151"/>
      <c r="T22" s="151"/>
      <c r="U22" s="151"/>
      <c r="V22" s="151"/>
      <c r="W22" s="151"/>
    </row>
    <row r="23" spans="1:23" s="96" customFormat="1" ht="15" customHeight="1">
      <c r="A23" s="152"/>
      <c r="B23" s="152"/>
      <c r="C23" s="142" t="s">
        <v>662</v>
      </c>
      <c r="D23" s="146"/>
      <c r="E23" s="146"/>
      <c r="F23" s="156"/>
      <c r="G23" s="144"/>
      <c r="H23" s="148"/>
      <c r="I23" s="141"/>
      <c r="J23" s="149"/>
      <c r="K23" s="135"/>
      <c r="O23" s="150"/>
      <c r="Q23" s="148"/>
      <c r="R23" s="151"/>
      <c r="S23" s="151"/>
      <c r="T23" s="151"/>
      <c r="U23" s="151"/>
      <c r="V23" s="151"/>
      <c r="W23" s="151"/>
    </row>
    <row r="24" spans="1:23" s="96" customFormat="1" ht="14.45" customHeight="1">
      <c r="A24" s="158" t="s">
        <v>626</v>
      </c>
      <c r="B24" s="152"/>
      <c r="C24" s="153" t="s">
        <v>627</v>
      </c>
      <c r="D24" s="157" t="str">
        <f>A24</f>
        <v>CB</v>
      </c>
      <c r="E24" s="146"/>
      <c r="F24" s="156"/>
      <c r="G24" s="144"/>
      <c r="J24" s="149"/>
      <c r="K24" s="135"/>
      <c r="O24" s="150"/>
      <c r="Q24" s="148"/>
      <c r="R24" s="151"/>
      <c r="S24" s="151"/>
      <c r="T24" s="151"/>
      <c r="U24" s="151"/>
      <c r="V24" s="151"/>
      <c r="W24" s="151"/>
    </row>
    <row r="25" spans="1:23" s="96" customFormat="1" ht="14.45" customHeight="1">
      <c r="A25" s="158" t="s">
        <v>629</v>
      </c>
      <c r="B25" s="152"/>
      <c r="C25" s="153" t="s">
        <v>630</v>
      </c>
      <c r="D25" s="157" t="str">
        <f t="shared" ref="D25:D38" si="2">A25</f>
        <v>CFIMLs</v>
      </c>
      <c r="E25" s="146"/>
      <c r="F25" s="156"/>
      <c r="G25" s="144"/>
      <c r="J25" s="149"/>
      <c r="K25" s="135"/>
      <c r="O25" s="150"/>
      <c r="Q25" s="148"/>
      <c r="R25" s="151"/>
      <c r="S25" s="151"/>
      <c r="T25" s="151"/>
      <c r="U25" s="151"/>
      <c r="V25" s="151"/>
      <c r="W25" s="151"/>
    </row>
    <row r="26" spans="1:23" s="96" customFormat="1" ht="14.45" customHeight="1">
      <c r="A26" s="158" t="s">
        <v>632</v>
      </c>
      <c r="B26" s="152"/>
      <c r="C26" s="153" t="s">
        <v>633</v>
      </c>
      <c r="D26" s="157" t="str">
        <f t="shared" si="2"/>
        <v>DTC</v>
      </c>
      <c r="E26" s="146"/>
      <c r="F26" s="156"/>
      <c r="G26" s="144"/>
      <c r="J26" s="149"/>
      <c r="K26" s="135"/>
      <c r="O26" s="150"/>
      <c r="Q26" s="148"/>
      <c r="R26" s="151"/>
      <c r="S26" s="151"/>
      <c r="T26" s="151"/>
      <c r="U26" s="151"/>
      <c r="V26" s="151"/>
      <c r="W26" s="151"/>
    </row>
    <row r="27" spans="1:23" s="96" customFormat="1" ht="14.45" customHeight="1">
      <c r="A27" s="158" t="s">
        <v>635</v>
      </c>
      <c r="B27" s="152"/>
      <c r="C27" s="153" t="s">
        <v>636</v>
      </c>
      <c r="D27" s="157" t="str">
        <f t="shared" si="2"/>
        <v>FA</v>
      </c>
      <c r="E27" s="146"/>
      <c r="F27" s="156"/>
      <c r="G27" s="144"/>
      <c r="J27" s="149"/>
      <c r="K27" s="135"/>
      <c r="O27" s="150"/>
      <c r="Q27" s="148"/>
      <c r="R27" s="151"/>
      <c r="S27" s="151"/>
      <c r="T27" s="151"/>
      <c r="U27" s="151"/>
      <c r="V27" s="151"/>
      <c r="W27" s="151"/>
    </row>
    <row r="28" spans="1:23" s="96" customFormat="1" ht="14.45" customHeight="1">
      <c r="A28" s="158" t="s">
        <v>637</v>
      </c>
      <c r="B28" s="152"/>
      <c r="C28" s="153" t="s">
        <v>638</v>
      </c>
      <c r="D28" s="157" t="str">
        <f t="shared" si="2"/>
        <v>FC</v>
      </c>
      <c r="E28" s="146"/>
      <c r="F28" s="156"/>
      <c r="G28" s="144"/>
      <c r="J28" s="149"/>
      <c r="K28" s="135"/>
      <c r="O28" s="150"/>
      <c r="Q28" s="148"/>
      <c r="R28" s="151"/>
      <c r="S28" s="151"/>
      <c r="T28" s="151"/>
      <c r="U28" s="151"/>
      <c r="V28" s="151"/>
      <c r="W28" s="151"/>
    </row>
    <row r="29" spans="1:23" s="96" customFormat="1" ht="14.45" customHeight="1">
      <c r="A29" s="158" t="s">
        <v>457</v>
      </c>
      <c r="B29" s="152"/>
      <c r="C29" s="153" t="s">
        <v>624</v>
      </c>
      <c r="D29" s="157" t="str">
        <f t="shared" si="2"/>
        <v>GG</v>
      </c>
      <c r="E29" s="146"/>
      <c r="F29" s="156"/>
      <c r="G29" s="144"/>
      <c r="J29" s="149"/>
      <c r="K29" s="135"/>
      <c r="O29" s="150"/>
      <c r="Q29" s="148"/>
      <c r="R29" s="151"/>
      <c r="S29" s="151"/>
      <c r="T29" s="151"/>
      <c r="U29" s="151"/>
      <c r="V29" s="151"/>
      <c r="W29" s="151"/>
    </row>
    <row r="30" spans="1:23" s="96" customFormat="1" ht="14.45" customHeight="1">
      <c r="A30" s="158" t="s">
        <v>640</v>
      </c>
      <c r="B30" s="152"/>
      <c r="C30" s="153" t="s">
        <v>641</v>
      </c>
      <c r="D30" s="157" t="str">
        <f t="shared" si="2"/>
        <v>HH</v>
      </c>
      <c r="E30" s="146"/>
      <c r="F30" s="156"/>
      <c r="G30" s="144"/>
      <c r="J30" s="149"/>
      <c r="K30" s="135"/>
      <c r="O30" s="150"/>
      <c r="Q30" s="148"/>
      <c r="R30" s="151"/>
      <c r="S30" s="151"/>
      <c r="T30" s="151"/>
      <c r="U30" s="151"/>
      <c r="V30" s="151"/>
      <c r="W30" s="151"/>
    </row>
    <row r="31" spans="1:23" s="96" customFormat="1" ht="14.45" customHeight="1">
      <c r="A31" s="158" t="s">
        <v>643</v>
      </c>
      <c r="B31" s="152"/>
      <c r="C31" s="153" t="s">
        <v>621</v>
      </c>
      <c r="D31" s="157" t="str">
        <f t="shared" si="2"/>
        <v>ICPF</v>
      </c>
      <c r="E31" s="146"/>
      <c r="F31" s="156"/>
      <c r="G31" s="144"/>
      <c r="J31" s="149"/>
      <c r="K31" s="135"/>
      <c r="O31" s="150"/>
      <c r="Q31" s="148"/>
      <c r="R31" s="151"/>
      <c r="S31" s="151"/>
      <c r="T31" s="151"/>
      <c r="U31" s="151"/>
      <c r="V31" s="151"/>
      <c r="W31" s="151"/>
    </row>
    <row r="32" spans="1:23" s="96" customFormat="1" ht="14.45" hidden="1" customHeight="1">
      <c r="A32" s="158" t="s">
        <v>645</v>
      </c>
      <c r="B32" s="152"/>
      <c r="C32" s="153" t="s">
        <v>646</v>
      </c>
      <c r="D32" s="157" t="str">
        <f t="shared" si="2"/>
        <v>IF</v>
      </c>
      <c r="E32" s="146"/>
      <c r="F32" s="156"/>
      <c r="G32" s="144"/>
      <c r="J32" s="149"/>
      <c r="K32" s="135"/>
      <c r="O32" s="150"/>
      <c r="Q32" s="148"/>
      <c r="R32" s="151"/>
      <c r="S32" s="151"/>
      <c r="T32" s="151"/>
      <c r="U32" s="151"/>
      <c r="V32" s="151"/>
      <c r="W32" s="151"/>
    </row>
    <row r="33" spans="1:23" s="96" customFormat="1" ht="14.45" customHeight="1">
      <c r="A33" s="158" t="s">
        <v>648</v>
      </c>
      <c r="B33" s="152"/>
      <c r="C33" s="153" t="s">
        <v>649</v>
      </c>
      <c r="D33" s="157" t="str">
        <f t="shared" si="2"/>
        <v>MMF</v>
      </c>
      <c r="E33" s="146"/>
      <c r="F33" s="156"/>
      <c r="G33" s="144"/>
      <c r="J33" s="149"/>
      <c r="K33" s="135"/>
      <c r="O33" s="150"/>
      <c r="Q33" s="148"/>
      <c r="R33" s="151"/>
      <c r="S33" s="151"/>
      <c r="T33" s="151"/>
      <c r="U33" s="151"/>
      <c r="V33" s="151"/>
      <c r="W33" s="151"/>
    </row>
    <row r="34" spans="1:23" s="96" customFormat="1" ht="14.45" customHeight="1">
      <c r="A34" s="158" t="s">
        <v>651</v>
      </c>
      <c r="B34" s="152"/>
      <c r="C34" s="153" t="s">
        <v>652</v>
      </c>
      <c r="D34" s="157" t="str">
        <f t="shared" si="2"/>
        <v>MPISHs</v>
      </c>
      <c r="E34" s="146"/>
      <c r="F34" s="156"/>
      <c r="G34" s="144"/>
      <c r="J34" s="149"/>
      <c r="K34" s="135"/>
      <c r="O34" s="150"/>
      <c r="Q34" s="148"/>
      <c r="R34" s="151"/>
      <c r="S34" s="151"/>
      <c r="T34" s="151"/>
      <c r="U34" s="151"/>
      <c r="V34" s="151"/>
      <c r="W34" s="151"/>
    </row>
    <row r="35" spans="1:23" s="96" customFormat="1" ht="14.45" customHeight="1">
      <c r="A35" s="158" t="s">
        <v>654</v>
      </c>
      <c r="B35" s="152"/>
      <c r="C35" s="153" t="s">
        <v>620</v>
      </c>
      <c r="D35" s="157" t="str">
        <f t="shared" si="2"/>
        <v>NFC</v>
      </c>
      <c r="E35" s="146"/>
      <c r="F35" s="156"/>
      <c r="G35" s="144"/>
      <c r="J35" s="149"/>
      <c r="K35" s="135"/>
      <c r="O35" s="150"/>
      <c r="Q35" s="148"/>
      <c r="R35" s="151"/>
      <c r="S35" s="151"/>
      <c r="T35" s="151"/>
      <c r="U35" s="151"/>
      <c r="V35" s="151"/>
      <c r="W35" s="151"/>
    </row>
    <row r="36" spans="1:23" s="96" customFormat="1" ht="14.45" customHeight="1">
      <c r="A36" s="158" t="s">
        <v>655</v>
      </c>
      <c r="B36" s="152"/>
      <c r="C36" s="153" t="s">
        <v>656</v>
      </c>
      <c r="D36" s="157" t="str">
        <f t="shared" si="2"/>
        <v>OFCs</v>
      </c>
      <c r="E36" s="146"/>
      <c r="F36" s="156"/>
      <c r="G36" s="144"/>
      <c r="J36" s="149"/>
      <c r="K36" s="135"/>
      <c r="O36" s="150"/>
      <c r="Q36" s="148"/>
      <c r="R36" s="151"/>
      <c r="S36" s="151"/>
      <c r="T36" s="151"/>
      <c r="U36" s="151"/>
      <c r="V36" s="151"/>
      <c r="W36" s="151"/>
    </row>
    <row r="37" spans="1:23" s="96" customFormat="1" ht="14.45" customHeight="1">
      <c r="A37" s="158" t="s">
        <v>657</v>
      </c>
      <c r="B37" s="152"/>
      <c r="C37" s="153" t="s">
        <v>622</v>
      </c>
      <c r="D37" s="157" t="str">
        <f t="shared" si="2"/>
        <v>OFIs</v>
      </c>
      <c r="E37" s="146"/>
      <c r="F37" s="156"/>
      <c r="G37" s="144"/>
      <c r="J37" s="149"/>
      <c r="K37" s="135"/>
      <c r="O37" s="150"/>
      <c r="Q37" s="148"/>
      <c r="R37" s="151"/>
      <c r="S37" s="151"/>
      <c r="T37" s="151"/>
      <c r="U37" s="151"/>
      <c r="V37" s="151"/>
      <c r="W37" s="151"/>
    </row>
    <row r="38" spans="1:23" s="96" customFormat="1" ht="14.45" customHeight="1">
      <c r="A38" s="158" t="s">
        <v>658</v>
      </c>
      <c r="B38" s="152"/>
      <c r="C38" s="153" t="s">
        <v>659</v>
      </c>
      <c r="D38" s="157" t="str">
        <f t="shared" si="2"/>
        <v>SWF</v>
      </c>
      <c r="E38" s="146"/>
      <c r="F38" s="156"/>
      <c r="G38" s="144"/>
      <c r="J38" s="149"/>
      <c r="K38" s="135"/>
      <c r="O38" s="150"/>
      <c r="Q38" s="148"/>
      <c r="R38" s="151"/>
      <c r="S38" s="151"/>
      <c r="T38" s="151"/>
      <c r="U38" s="151"/>
      <c r="V38" s="151"/>
      <c r="W38" s="151"/>
    </row>
    <row r="39" spans="1:23" ht="15.95" customHeight="1"/>
    <row r="40" spans="1:23" ht="24.95" customHeight="1">
      <c r="A40" s="134"/>
      <c r="B40" s="134"/>
      <c r="C40" s="134"/>
    </row>
    <row r="41" spans="1:23" ht="24.95" customHeight="1">
      <c r="A41" s="134"/>
      <c r="B41" s="134"/>
      <c r="C41" s="123"/>
    </row>
    <row r="42" spans="1:23" ht="24.95" customHeight="1">
      <c r="A42" s="134"/>
      <c r="B42" s="134"/>
      <c r="C42" s="123"/>
    </row>
    <row r="43" spans="1:23" ht="24.95" customHeight="1">
      <c r="A43" s="134"/>
      <c r="B43" s="134"/>
      <c r="C43" s="123"/>
    </row>
    <row r="44" spans="1:23" ht="24.95" customHeight="1">
      <c r="A44" s="134"/>
      <c r="B44" s="134"/>
      <c r="C44" s="123"/>
    </row>
    <row r="45" spans="1:23" ht="24.95" customHeight="1">
      <c r="A45" s="134"/>
      <c r="B45" s="134"/>
      <c r="C45" s="123"/>
    </row>
    <row r="46" spans="1:23" ht="24.95" customHeight="1">
      <c r="A46" s="134"/>
      <c r="B46" s="134"/>
      <c r="C46" s="123"/>
    </row>
    <row r="47" spans="1:23" ht="24.95" customHeight="1">
      <c r="A47" s="134"/>
      <c r="B47" s="134"/>
      <c r="C47" s="123"/>
    </row>
    <row r="48" spans="1:23" ht="24.95" customHeight="1">
      <c r="A48" s="134"/>
      <c r="B48" s="134"/>
      <c r="C48" s="123"/>
    </row>
    <row r="49" spans="1:3" ht="24.95" customHeight="1">
      <c r="A49" s="134"/>
      <c r="B49" s="134"/>
      <c r="C49" s="123"/>
    </row>
    <row r="50" spans="1:3" ht="24.95" customHeight="1">
      <c r="A50" s="134"/>
      <c r="B50" s="134"/>
      <c r="C50" s="134"/>
    </row>
    <row r="51" spans="1:3" ht="24.95" customHeight="1">
      <c r="A51" s="134"/>
      <c r="B51" s="134"/>
      <c r="C51" s="134"/>
    </row>
    <row r="52" spans="1:3" ht="24.95" customHeight="1">
      <c r="A52" s="134"/>
      <c r="B52" s="134"/>
      <c r="C52" s="134"/>
    </row>
    <row r="53" spans="1:3" ht="24.95" customHeight="1">
      <c r="A53" s="134"/>
      <c r="B53" s="134"/>
      <c r="C53" s="134"/>
    </row>
    <row r="54" spans="1:3" ht="24.95" customHeight="1">
      <c r="A54" s="134"/>
      <c r="B54" s="134"/>
      <c r="C54" s="134"/>
    </row>
    <row r="55" spans="1:3" ht="24.95" customHeight="1">
      <c r="A55" s="134"/>
      <c r="B55" s="134"/>
      <c r="C55" s="134"/>
    </row>
    <row r="56" spans="1:3" ht="24.95" customHeight="1">
      <c r="A56" s="134"/>
      <c r="B56" s="134"/>
      <c r="C56" s="134"/>
    </row>
    <row r="57" spans="1:3" ht="24.95" customHeight="1">
      <c r="A57" s="134"/>
      <c r="B57" s="134"/>
      <c r="C57" s="134"/>
    </row>
    <row r="58" spans="1:3" ht="24.95" customHeight="1">
      <c r="A58" s="134"/>
      <c r="B58" s="134"/>
      <c r="C58" s="134"/>
    </row>
    <row r="59" spans="1:3" ht="24.95" customHeight="1">
      <c r="A59" s="134"/>
      <c r="B59" s="134"/>
      <c r="C59" s="134"/>
    </row>
    <row r="60" spans="1:3" ht="24.95" customHeight="1">
      <c r="A60" s="134"/>
      <c r="B60" s="134"/>
      <c r="C60" s="134"/>
    </row>
    <row r="61" spans="1:3" ht="24.95" customHeight="1">
      <c r="A61" s="134"/>
      <c r="B61" s="134"/>
    </row>
    <row r="62" spans="1:3" ht="24.95" customHeight="1">
      <c r="A62" s="138"/>
      <c r="B62" s="134"/>
      <c r="C62" s="139"/>
    </row>
    <row r="63" spans="1:3" ht="24.95" customHeight="1">
      <c r="A63" s="138"/>
      <c r="B63" s="134"/>
      <c r="C63" s="139"/>
    </row>
    <row r="64" spans="1:3" ht="24.95" customHeight="1">
      <c r="A64" s="138"/>
      <c r="B64" s="134"/>
      <c r="C64" s="139"/>
    </row>
    <row r="65" spans="1:3" ht="24.95" customHeight="1">
      <c r="A65" s="138"/>
      <c r="B65" s="134"/>
      <c r="C65" s="139"/>
    </row>
    <row r="66" spans="1:3" ht="24.95" customHeight="1">
      <c r="A66" s="138"/>
      <c r="B66" s="134"/>
      <c r="C66" s="139"/>
    </row>
    <row r="67" spans="1:3" ht="24.95" customHeight="1">
      <c r="A67" s="138"/>
      <c r="B67" s="134"/>
      <c r="C67" s="139"/>
    </row>
    <row r="68" spans="1:3" ht="24.95" customHeight="1">
      <c r="A68" s="138"/>
      <c r="C68" s="139"/>
    </row>
    <row r="69" spans="1:3" ht="24.95" customHeight="1">
      <c r="A69" s="138"/>
      <c r="C69" s="139"/>
    </row>
    <row r="70" spans="1:3" ht="24.95" customHeight="1">
      <c r="A70" s="138"/>
      <c r="C70" s="139"/>
    </row>
    <row r="71" spans="1:3" ht="24.95" customHeight="1">
      <c r="A71" s="138"/>
      <c r="C71" s="139"/>
    </row>
    <row r="72" spans="1:3" ht="24.95" customHeight="1">
      <c r="A72" s="138"/>
      <c r="C72" s="139"/>
    </row>
    <row r="73" spans="1:3" ht="24.95" customHeight="1">
      <c r="A73" s="138"/>
      <c r="C73" s="139"/>
    </row>
    <row r="74" spans="1:3" ht="24.95" customHeight="1">
      <c r="A74" s="138"/>
      <c r="C74" s="139"/>
    </row>
    <row r="75" spans="1:3" ht="24.95" customHeight="1">
      <c r="A75" s="138"/>
      <c r="C75" s="139"/>
    </row>
    <row r="76" spans="1:3" ht="24.95" customHeight="1">
      <c r="A76" s="138"/>
      <c r="C76" s="139"/>
    </row>
    <row r="77" spans="1:3" ht="24.95" customHeight="1">
      <c r="A77" s="138"/>
      <c r="C77" s="139"/>
    </row>
    <row r="78" spans="1:3" ht="24.95" customHeight="1">
      <c r="A78" s="138"/>
      <c r="C78" s="139"/>
    </row>
  </sheetData>
  <mergeCells count="4">
    <mergeCell ref="F3:G3"/>
    <mergeCell ref="A3:B3"/>
    <mergeCell ref="A1:G1"/>
    <mergeCell ref="A2:G2"/>
  </mergeCells>
  <printOptions horizontalCentered="1" verticalCentered="1"/>
  <pageMargins left="0" right="0" top="0" bottom="0" header="0.31496062992126" footer="0.31496062992126"/>
  <pageSetup paperSize="9" scale="90" firstPageNumber="41" fitToHeight="0" orientation="landscape" r:id="rId1"/>
  <headerFooter>
    <oddHeader xml:space="preserve">&amp;R     </oddHeader>
    <oddFooter>&amp;L_x000D_&amp;1#&amp;"Calibri"&amp;10&amp;K008000 Classification: C0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C90F777D076F4093064929E8A66145" ma:contentTypeVersion="9" ma:contentTypeDescription="Create a new document." ma:contentTypeScope="" ma:versionID="c20526bbaa9e007fb84a452ce0aa3b3f">
  <xsd:schema xmlns:xsd="http://www.w3.org/2001/XMLSchema" xmlns:xs="http://www.w3.org/2001/XMLSchema" xmlns:p="http://schemas.microsoft.com/office/2006/metadata/properties" xmlns:ns2="4e34a1b4-d589-4e6d-929d-486129f1c589" xmlns:ns3="1b323878-974e-4c19-bf08-965c80d4ad54" targetNamespace="http://schemas.microsoft.com/office/2006/metadata/properties" ma:root="true" ma:fieldsID="0df7f8d8964c021f665c676305ad0904" ns2:_="" ns3:_="">
    <xsd:import namespace="4e34a1b4-d589-4e6d-929d-486129f1c589"/>
    <xsd:import namespace="1b323878-974e-4c19-bf08-965c80d4ad54"/>
    <xsd:element name="properties">
      <xsd:complexType>
        <xsd:sequence>
          <xsd:element name="documentManagement">
            <xsd:complexType>
              <xsd:all>
                <xsd:element ref="ns2:ArTitle"/>
                <xsd:element ref="ns2:Row_x0020_Orde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4a1b4-d589-4e6d-929d-486129f1c589" elementFormDefault="qualified">
    <xsd:import namespace="http://schemas.microsoft.com/office/2006/documentManagement/types"/>
    <xsd:import namespace="http://schemas.microsoft.com/office/infopath/2007/PartnerControls"/>
    <xsd:element name="ArTitle" ma:index="8" ma:displayName="ArTitle" ma:description="states the Arabic Title of the Document" ma:internalName="ArTitle" ma:readOnly="false">
      <xsd:simpleType>
        <xsd:restriction base="dms:Text">
          <xsd:maxLength value="255"/>
        </xsd:restriction>
      </xsd:simpleType>
    </xsd:element>
    <xsd:element name="Row_x0020_Order" ma:index="9" nillable="true" ma:displayName="Row Order" ma:description="Allow sorting of Questionnaires in a list" ma:internalName="Row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b323878-974e-4c19-bf08-965c80d4ad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Title xmlns="4e34a1b4-d589-4e6d-929d-486129f1c589">مسح الاستثمار الأجنبي 2025</ArTitle>
    <Row_x0020_Order xmlns="4e34a1b4-d589-4e6d-929d-486129f1c589" xsi:nil="true"/>
  </documentManagement>
</p:properties>
</file>

<file path=customXml/itemProps1.xml><?xml version="1.0" encoding="utf-8"?>
<ds:datastoreItem xmlns:ds="http://schemas.openxmlformats.org/officeDocument/2006/customXml" ds:itemID="{5A31C535-7C29-41AF-ABA2-7B7CF41FCFCD}"/>
</file>

<file path=customXml/itemProps2.xml><?xml version="1.0" encoding="utf-8"?>
<ds:datastoreItem xmlns:ds="http://schemas.openxmlformats.org/officeDocument/2006/customXml" ds:itemID="{2FB303A4-082B-4BC7-AAB6-25FEC580B6C2}">
  <ds:schemaRefs>
    <ds:schemaRef ds:uri="http://schemas.microsoft.com/sharepoint/v3/contenttype/forms"/>
  </ds:schemaRefs>
</ds:datastoreItem>
</file>

<file path=customXml/itemProps3.xml><?xml version="1.0" encoding="utf-8"?>
<ds:datastoreItem xmlns:ds="http://schemas.openxmlformats.org/officeDocument/2006/customXml" ds:itemID="{A4404C41-D369-4B36-B989-F48E818D9A4D}">
  <ds:schemaRefs>
    <ds:schemaRef ds:uri="http://purl.org/dc/elements/1.1/"/>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76727465-d51a-4dbc-86eb-fa9d1ce867a6"/>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vt:lpstr>
      <vt:lpstr>B1</vt:lpstr>
      <vt:lpstr>B2</vt:lpstr>
      <vt:lpstr>B3</vt:lpstr>
      <vt:lpstr>Country list</vt:lpstr>
      <vt:lpstr>Economic Activites </vt:lpstr>
      <vt:lpstr>Annex 1</vt:lpstr>
      <vt:lpstr>Annex 3</vt:lpstr>
      <vt:lpstr>Annex 4</vt:lpstr>
      <vt:lpstr>'Annex 3'!A_Agriculture__forestry_and_fishing</vt:lpstr>
      <vt:lpstr>A_Agriculture__forestry_and_fishing</vt:lpstr>
      <vt:lpstr>A!Print_Area</vt:lpstr>
      <vt:lpstr>'Annex 1'!Print_Area</vt:lpstr>
      <vt:lpstr>'Annex 3'!Print_Area</vt:lpstr>
      <vt:lpstr>'Annex 4'!Print_Area</vt:lpstr>
      <vt:lpstr>'B1'!Print_Area</vt:lpstr>
      <vt:lpstr>'B2'!Print_Area</vt:lpstr>
      <vt:lpstr>Cover!Print_Area</vt:lpstr>
      <vt:lpstr>A!Print_Titles</vt:lpstr>
      <vt:lpstr>'Annex 1'!Print_Titles</vt:lpstr>
      <vt:lpstr>'Annex 3'!Print_Titles</vt:lpstr>
      <vt:lpstr>'B1'!Print_Titles</vt:lpstr>
      <vt:lpstr>'B2'!Print_Titles</vt:lpstr>
      <vt:lpstr>Sector</vt:lpstr>
      <vt:lpstr>فئات_المستثمر_الأجنبي_المباشر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Foreign Investment Survey 2025</dc:title>
  <dc:creator>Wadha Nasser Al-Jabor</dc:creator>
  <cp:lastModifiedBy>Maryam Ismail M Alzadjali</cp:lastModifiedBy>
  <cp:lastPrinted>2022-09-28T09:09:05Z</cp:lastPrinted>
  <dcterms:created xsi:type="dcterms:W3CDTF">2015-04-09T16:18:08Z</dcterms:created>
  <dcterms:modified xsi:type="dcterms:W3CDTF">2025-07-01T03:52:42Z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0x010100DBC90F777D076F4093064929E8A66145</vt:lpwstr>
  </property>
  <property fmtid="{D5CDD505-2E9C-101B-9397-08002B2CF9AE}" pid="3" name="MSIP_Label_83303d7c-e5a3-4cc8-90eb-69bfd7570ac4_Enabled">
    <vt:lpwstr>True</vt:lpwstr>
  </property>
  <property fmtid="{D5CDD505-2E9C-101B-9397-08002B2CF9AE}" pid="4" name="MSIP_Label_83303d7c-e5a3-4cc8-90eb-69bfd7570ac4_SiteId">
    <vt:lpwstr>cc8936bc-9382-4fff-87cb-6f55999549e7</vt:lpwstr>
  </property>
  <property fmtid="{D5CDD505-2E9C-101B-9397-08002B2CF9AE}" pid="5" name="MSIP_Label_83303d7c-e5a3-4cc8-90eb-69bfd7570ac4_SetDate">
    <vt:lpwstr>2025-03-25T08:52:19Z</vt:lpwstr>
  </property>
  <property fmtid="{D5CDD505-2E9C-101B-9397-08002B2CF9AE}" pid="6" name="MSIP_Label_83303d7c-e5a3-4cc8-90eb-69bfd7570ac4_Name">
    <vt:lpwstr>Client Confidential</vt:lpwstr>
  </property>
  <property fmtid="{D5CDD505-2E9C-101B-9397-08002B2CF9AE}" pid="7" name="MSIP_Label_83303d7c-e5a3-4cc8-90eb-69bfd7570ac4_ActionId">
    <vt:lpwstr>eb6ddb52-1774-482c-91d5-8933799e46e6</vt:lpwstr>
  </property>
  <property fmtid="{D5CDD505-2E9C-101B-9397-08002B2CF9AE}" pid="8" name="MSIP_Label_83303d7c-e5a3-4cc8-90eb-69bfd7570ac4_Removed">
    <vt:lpwstr>False</vt:lpwstr>
  </property>
  <property fmtid="{D5CDD505-2E9C-101B-9397-08002B2CF9AE}" pid="9" name="MSIP_Label_83303d7c-e5a3-4cc8-90eb-69bfd7570ac4_Extended_MSFT_Method">
    <vt:lpwstr>Standard</vt:lpwstr>
  </property>
  <property fmtid="{D5CDD505-2E9C-101B-9397-08002B2CF9AE}" pid="10" name="MediaServiceImageTags">
    <vt:lpwstr/>
  </property>
  <property fmtid="{D5CDD505-2E9C-101B-9397-08002B2CF9AE}" pid="11" name="MSIP_Label_cce7bdc1-99c1-464e-9fdc-879f3592c88b_Enabled">
    <vt:lpwstr>true</vt:lpwstr>
  </property>
  <property fmtid="{D5CDD505-2E9C-101B-9397-08002B2CF9AE}" pid="12" name="MSIP_Label_cce7bdc1-99c1-464e-9fdc-879f3592c88b_SetDate">
    <vt:lpwstr>2025-07-01T03:52:06Z</vt:lpwstr>
  </property>
  <property fmtid="{D5CDD505-2E9C-101B-9397-08002B2CF9AE}" pid="13" name="MSIP_Label_cce7bdc1-99c1-464e-9fdc-879f3592c88b_Method">
    <vt:lpwstr>Privileged</vt:lpwstr>
  </property>
  <property fmtid="{D5CDD505-2E9C-101B-9397-08002B2CF9AE}" pid="14" name="MSIP_Label_cce7bdc1-99c1-464e-9fdc-879f3592c88b_Name">
    <vt:lpwstr>C0 Public</vt:lpwstr>
  </property>
  <property fmtid="{D5CDD505-2E9C-101B-9397-08002B2CF9AE}" pid="15" name="MSIP_Label_cce7bdc1-99c1-464e-9fdc-879f3592c88b_SiteId">
    <vt:lpwstr>90de3edb-8ef0-45ba-82fa-c54634620d7e</vt:lpwstr>
  </property>
  <property fmtid="{D5CDD505-2E9C-101B-9397-08002B2CF9AE}" pid="16" name="MSIP_Label_cce7bdc1-99c1-464e-9fdc-879f3592c88b_ActionId">
    <vt:lpwstr>4a70621a-5cb0-4439-89c2-b741eded23f0</vt:lpwstr>
  </property>
  <property fmtid="{D5CDD505-2E9C-101B-9397-08002B2CF9AE}" pid="17" name="MSIP_Label_cce7bdc1-99c1-464e-9fdc-879f3592c88b_ContentBits">
    <vt:lpwstr>2</vt:lpwstr>
  </property>
  <property fmtid="{D5CDD505-2E9C-101B-9397-08002B2CF9AE}" pid="18" name="MSIP_Label_cce7bdc1-99c1-464e-9fdc-879f3592c88b_Tag">
    <vt:lpwstr>10, 0, 1, 1</vt:lpwstr>
  </property>
</Properties>
</file>